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_xlnm._FilterDatabase" localSheetId="0" hidden="1">Спецификация!$A$10:$O$16</definedName>
    <definedName name="Наименование_МТР">[1]Спр_Общий!$S$3:$S$2052</definedName>
    <definedName name="_xlnm.Print_Area" localSheetId="0">Спецификация!$A$1:$O$31</definedName>
    <definedName name="таблица">[2]Лист1!$A$5:$Q$359</definedName>
  </definedNames>
  <calcPr calcId="144525" refMode="R1C1"/>
</workbook>
</file>

<file path=xl/calcChain.xml><?xml version="1.0" encoding="utf-8"?>
<calcChain xmlns="http://schemas.openxmlformats.org/spreadsheetml/2006/main">
  <c r="M14" i="2"/>
  <c r="M15"/>
  <c r="M16"/>
  <c r="M13"/>
  <c r="M11"/>
  <c r="K13" l="1"/>
  <c r="I13"/>
  <c r="G13"/>
  <c r="K15"/>
  <c r="I15"/>
  <c r="G15"/>
  <c r="K16"/>
  <c r="J16"/>
</calcChain>
</file>

<file path=xl/sharedStrings.xml><?xml version="1.0" encoding="utf-8"?>
<sst xmlns="http://schemas.openxmlformats.org/spreadsheetml/2006/main" count="58" uniqueCount="52">
  <si>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</si>
  <si>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</si>
  <si>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</si>
  <si>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</si>
  <si>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</si>
  <si>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</si>
  <si>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</si>
  <si>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</si>
  <si>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</si>
  <si>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</si>
  <si>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</si>
  <si>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</si>
  <si>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</si>
  <si>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</si>
  <si>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</si>
  <si>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</si>
  <si>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</si>
  <si>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</si>
  <si>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</si>
  <si>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</si>
  <si>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</si>
  <si>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</si>
  <si>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</si>
  <si>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</si>
  <si>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</si>
  <si>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</si>
  <si>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</si>
  <si>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</si>
  <si>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</si>
  <si>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</si>
  <si>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</si>
  <si>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</si>
  <si>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</si>
  <si>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</si>
  <si>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</si>
  <si>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</si>
  <si>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</si>
  <si>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</si>
  <si>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Товарные накладные, счет, счет фактура, сертификат соответствия, паспорт качества и другие документы,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</si>
  <si>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ОСП Далматовское</t>
  </si>
  <si>
    <t>кг</t>
  </si>
  <si>
    <t xml:space="preserve">ГОСТ,ТУ
 (или эквивалент) </t>
  </si>
  <si>
    <t>для обработки буровых растворов,
в мешках по 25 кг
Товар должен соответствовать  требованиям качества, указанных в техническом задании</t>
  </si>
  <si>
    <t xml:space="preserve">Полимер полиакрилата натрия - FLOPAN (или эквивалент) </t>
  </si>
  <si>
    <t>Полимерный раствор POLY-BORE (или эквивалент)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</si>
  <si>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 -для ОСП «Далматовское»: 
</t>
    </r>
    <r>
      <rPr>
        <sz val="12"/>
        <color theme="1"/>
        <rFont val="Times New Roman"/>
        <family val="1"/>
        <charset val="204"/>
      </rPr>
      <t xml:space="preserve">641750 Курганская обл. Далматовский р-н, с. Уксянское, ул. Кирова д. 22, ОСП «Далматовское» (для ЗАО «РУСБУРМАШ»);-
</t>
    </r>
    <r>
      <rPr>
        <b/>
        <sz val="12"/>
        <color theme="1"/>
        <rFont val="Times New Roman"/>
        <family val="1"/>
        <charset val="204"/>
      </rPr>
      <t xml:space="preserve"> п.II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</si>
  <si>
    <t>Реагент EZ-MUD DP (или эквивалент)</t>
  </si>
  <si>
    <t>для обработки буровых растворов,
в мешках по 22,68 кг
Товар должен соответствовать  требованиям качества, указанных в техническом задании</t>
  </si>
  <si>
    <t>в мешках по 25 кг
Товар должен соответствовать  требованиям качества, указанных в техническом задании</t>
  </si>
  <si>
    <t>Полиакриламид для очистки откачиваемых растворов"EZ-MUD" DP 
согласно требованиям качества, указанных в техническом задании 22,68</t>
  </si>
  <si>
    <t xml:space="preserve">Реагент PAC-R (или эквивалент) </t>
  </si>
  <si>
    <t>Полимер POLY-BORE поставляется в повторно закрываемых пластиковых контейнерах весом 6,35 кг. 
Товар должен соответствовать  требованиям качества, указанных в техническом задании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</si>
</sst>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0" xfId="0" applyFont="1"/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tabSelected="1" view="pageBreakPreview" zoomScale="55" zoomScaleNormal="75" zoomScaleSheetLayoutView="55" workbookViewId="0">
      <selection activeCell="B13" sqref="B13"/>
    </sheetView>
  </sheetViews>
  <sheetFormatPr defaultRowHeight="15.75"/>
  <cols>
    <col min="1" max="1" width="6.42578125" style="15" customWidth="1"/>
    <col min="2" max="2" width="49.28515625" style="7" customWidth="1"/>
    <col min="3" max="3" width="46.85546875" style="15" customWidth="1"/>
    <col min="4" max="4" width="18" style="15" customWidth="1"/>
    <col min="5" max="5" width="28.140625" style="15" customWidth="1"/>
    <col min="6" max="7" width="15.42578125" style="15" customWidth="1"/>
    <col min="8" max="8" width="15.42578125" style="15" hidden="1" customWidth="1"/>
    <col min="9" max="12" width="15.42578125" style="15" customWidth="1"/>
    <col min="13" max="13" width="15.5703125" style="15" customWidth="1"/>
    <col min="14" max="14" width="18.5703125" style="15" customWidth="1"/>
    <col min="15" max="15" width="24.85546875" style="15" customWidth="1"/>
    <col min="16" max="16384" width="9.140625" style="1"/>
  </cols>
  <sheetData>
    <row r="1" spans="1:15">
      <c r="O1" s="16" t="s">
        <v>0</v>
      </c>
    </row>
    <row r="2" spans="1:15">
      <c r="O2" s="16" t="s">
        <v>10</v>
      </c>
    </row>
    <row r="4" spans="1:15">
      <c r="A4" s="18" t="s">
        <v>11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>
      <c r="A5" s="19" t="s">
        <v>17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5">
      <c r="A6" s="15" t="s">
        <v>1</v>
      </c>
      <c r="O6" s="15" t="s">
        <v>16</v>
      </c>
    </row>
    <row r="8" spans="1:15">
      <c r="A8" s="22" t="s">
        <v>7</v>
      </c>
      <c r="B8" s="23" t="s">
        <v>22</v>
      </c>
      <c r="C8" s="23" t="s">
        <v>33</v>
      </c>
      <c r="D8" s="23" t="s">
        <v>41</v>
      </c>
      <c r="E8" s="23" t="s">
        <v>34</v>
      </c>
      <c r="F8" s="24" t="s">
        <v>9</v>
      </c>
      <c r="G8" s="26" t="s">
        <v>26</v>
      </c>
      <c r="H8" s="26"/>
      <c r="I8" s="26"/>
      <c r="J8" s="26"/>
      <c r="K8" s="26"/>
      <c r="L8" s="26"/>
      <c r="M8" s="25" t="s">
        <v>12</v>
      </c>
      <c r="N8" s="25" t="s">
        <v>13</v>
      </c>
      <c r="O8" s="25" t="s">
        <v>14</v>
      </c>
    </row>
    <row r="9" spans="1:15" ht="37.5" customHeight="1">
      <c r="A9" s="22"/>
      <c r="B9" s="23"/>
      <c r="C9" s="23"/>
      <c r="D9" s="23"/>
      <c r="E9" s="23"/>
      <c r="F9" s="24"/>
      <c r="G9" s="17" t="s">
        <v>27</v>
      </c>
      <c r="H9" s="17" t="s">
        <v>28</v>
      </c>
      <c r="I9" s="17" t="s">
        <v>29</v>
      </c>
      <c r="J9" s="17" t="s">
        <v>30</v>
      </c>
      <c r="K9" s="17" t="s">
        <v>31</v>
      </c>
      <c r="L9" s="17" t="s">
        <v>32</v>
      </c>
      <c r="M9" s="25"/>
      <c r="N9" s="25"/>
      <c r="O9" s="25"/>
    </row>
    <row r="10" spans="1:15">
      <c r="A10" s="12" t="s">
        <v>20</v>
      </c>
      <c r="B10" s="13" t="s">
        <v>39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63">
      <c r="A11" s="5">
        <v>1</v>
      </c>
      <c r="B11" s="11" t="s">
        <v>46</v>
      </c>
      <c r="C11" s="3" t="s">
        <v>49</v>
      </c>
      <c r="D11" s="3"/>
      <c r="E11" s="3"/>
      <c r="F11" s="2" t="s">
        <v>40</v>
      </c>
      <c r="G11" s="2"/>
      <c r="H11" s="2"/>
      <c r="I11" s="2">
        <v>22.68</v>
      </c>
      <c r="J11" s="2"/>
      <c r="K11" s="2">
        <v>22.68</v>
      </c>
      <c r="L11" s="2">
        <v>22.68</v>
      </c>
      <c r="M11" s="2">
        <f>SUM(G11:L11)</f>
        <v>68.039999999999992</v>
      </c>
      <c r="N11" s="6"/>
      <c r="O11" s="6"/>
    </row>
    <row r="12" spans="1:15">
      <c r="A12" s="4" t="s">
        <v>21</v>
      </c>
      <c r="B12" s="9" t="s">
        <v>25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78.75">
      <c r="A13" s="5">
        <v>1</v>
      </c>
      <c r="B13" s="11" t="s">
        <v>46</v>
      </c>
      <c r="C13" s="3" t="s">
        <v>47</v>
      </c>
      <c r="D13" s="3"/>
      <c r="E13" s="3"/>
      <c r="F13" s="2" t="s">
        <v>40</v>
      </c>
      <c r="G13" s="2">
        <f>26*22.68</f>
        <v>589.67999999999995</v>
      </c>
      <c r="H13" s="2"/>
      <c r="I13" s="2">
        <f>36*22.68</f>
        <v>816.48</v>
      </c>
      <c r="J13" s="2"/>
      <c r="K13" s="2">
        <f>26*22.68</f>
        <v>589.67999999999995</v>
      </c>
      <c r="L13" s="2"/>
      <c r="M13" s="2">
        <f>SUM(G13:L13)</f>
        <v>1995.8399999999997</v>
      </c>
      <c r="N13" s="6"/>
      <c r="O13" s="6"/>
    </row>
    <row r="14" spans="1:15" ht="63">
      <c r="A14" s="5">
        <v>2</v>
      </c>
      <c r="B14" s="11" t="s">
        <v>43</v>
      </c>
      <c r="C14" s="3" t="s">
        <v>48</v>
      </c>
      <c r="D14" s="3"/>
      <c r="E14" s="3"/>
      <c r="F14" s="2" t="s">
        <v>40</v>
      </c>
      <c r="G14" s="2"/>
      <c r="H14" s="2"/>
      <c r="I14" s="2"/>
      <c r="J14" s="2">
        <v>250</v>
      </c>
      <c r="K14" s="2">
        <v>250</v>
      </c>
      <c r="L14" s="2"/>
      <c r="M14" s="2">
        <f t="shared" ref="M14:M16" si="0">SUM(G14:L14)</f>
        <v>500</v>
      </c>
      <c r="N14" s="6"/>
      <c r="O14" s="6"/>
    </row>
    <row r="15" spans="1:15" ht="78.75">
      <c r="A15" s="5">
        <v>3</v>
      </c>
      <c r="B15" s="11" t="s">
        <v>50</v>
      </c>
      <c r="C15" s="3" t="s">
        <v>42</v>
      </c>
      <c r="D15" s="3"/>
      <c r="E15" s="3"/>
      <c r="F15" s="2" t="s">
        <v>40</v>
      </c>
      <c r="G15" s="2">
        <f>24*25</f>
        <v>600</v>
      </c>
      <c r="H15" s="2"/>
      <c r="I15" s="2">
        <f>32*25</f>
        <v>800</v>
      </c>
      <c r="J15" s="2"/>
      <c r="K15" s="2">
        <f>24*25</f>
        <v>600</v>
      </c>
      <c r="L15" s="2"/>
      <c r="M15" s="2">
        <f t="shared" si="0"/>
        <v>2000</v>
      </c>
      <c r="N15" s="6"/>
      <c r="O15" s="6"/>
    </row>
    <row r="16" spans="1:15" ht="106.5" customHeight="1">
      <c r="A16" s="5">
        <v>4</v>
      </c>
      <c r="B16" s="11" t="s">
        <v>44</v>
      </c>
      <c r="C16" s="3" t="s">
        <v>51</v>
      </c>
      <c r="D16" s="3"/>
      <c r="E16" s="3"/>
      <c r="F16" s="2" t="s">
        <v>40</v>
      </c>
      <c r="G16" s="2"/>
      <c r="H16" s="2"/>
      <c r="I16" s="2"/>
      <c r="J16" s="2">
        <f>39*6.35</f>
        <v>247.64999999999998</v>
      </c>
      <c r="K16" s="2">
        <f>39*6.35</f>
        <v>247.64999999999998</v>
      </c>
      <c r="L16" s="2"/>
      <c r="M16" s="2">
        <f t="shared" si="0"/>
        <v>495.29999999999995</v>
      </c>
      <c r="N16" s="6"/>
      <c r="O16" s="6"/>
    </row>
    <row r="17" spans="1:15">
      <c r="A17" s="8"/>
    </row>
    <row r="18" spans="1:15" ht="33" customHeight="1">
      <c r="A18" s="8"/>
      <c r="B18" s="20" t="s">
        <v>23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>
      <c r="A19" s="8"/>
    </row>
    <row r="20" spans="1:15" ht="60.75" customHeight="1">
      <c r="A20" s="10">
        <v>1</v>
      </c>
      <c r="B20" s="14" t="s">
        <v>35</v>
      </c>
      <c r="C20" s="21" t="s">
        <v>37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89.75" customHeight="1">
      <c r="A21" s="14">
        <v>2</v>
      </c>
      <c r="B21" s="10" t="s">
        <v>36</v>
      </c>
      <c r="C21" s="21" t="s">
        <v>45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45" customHeight="1">
      <c r="A22" s="14">
        <v>3</v>
      </c>
      <c r="B22" s="14" t="s">
        <v>15</v>
      </c>
      <c r="C22" s="27" t="s">
        <v>24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1:15" ht="83.25" customHeight="1">
      <c r="A23" s="14">
        <v>4</v>
      </c>
      <c r="B23" s="14" t="s">
        <v>18</v>
      </c>
      <c r="C23" s="27" t="s">
        <v>38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5" spans="1:15">
      <c r="A25" s="18" t="s">
        <v>2</v>
      </c>
      <c r="B25" s="18"/>
      <c r="C25" s="16"/>
      <c r="D25" s="16"/>
      <c r="E25" s="16"/>
      <c r="N25" s="18" t="s">
        <v>4</v>
      </c>
      <c r="O25" s="18"/>
    </row>
    <row r="26" spans="1:15">
      <c r="A26" s="18" t="s">
        <v>3</v>
      </c>
      <c r="B26" s="18"/>
      <c r="C26" s="16"/>
      <c r="D26" s="16"/>
      <c r="E26" s="16"/>
      <c r="N26" s="19"/>
      <c r="O26" s="19"/>
    </row>
    <row r="28" spans="1:15">
      <c r="A28" s="19" t="s">
        <v>5</v>
      </c>
      <c r="B28" s="19"/>
      <c r="N28" s="19"/>
      <c r="O28" s="19"/>
    </row>
    <row r="30" spans="1:15">
      <c r="A30" s="19" t="s">
        <v>19</v>
      </c>
      <c r="B30" s="19"/>
      <c r="N30" s="19" t="s">
        <v>8</v>
      </c>
      <c r="O30" s="19"/>
    </row>
    <row r="31" spans="1:15">
      <c r="A31" s="19" t="s">
        <v>6</v>
      </c>
      <c r="B31" s="19"/>
      <c r="N31" s="19" t="s">
        <v>6</v>
      </c>
      <c r="O31" s="19"/>
    </row>
  </sheetData>
  <mergeCells count="27">
    <mergeCell ref="C21:O21"/>
    <mergeCell ref="C22:O22"/>
    <mergeCell ref="C23:O23"/>
    <mergeCell ref="A30:B30"/>
    <mergeCell ref="N30:O30"/>
    <mergeCell ref="A31:B31"/>
    <mergeCell ref="N31:O31"/>
    <mergeCell ref="A25:B25"/>
    <mergeCell ref="N25:O25"/>
    <mergeCell ref="A26:B26"/>
    <mergeCell ref="N26:O26"/>
    <mergeCell ref="A28:B28"/>
    <mergeCell ref="N28:O28"/>
    <mergeCell ref="A4:O4"/>
    <mergeCell ref="A5:O5"/>
    <mergeCell ref="B18:O18"/>
    <mergeCell ref="C20:O20"/>
    <mergeCell ref="A8:A9"/>
    <mergeCell ref="B8:B9"/>
    <mergeCell ref="C8:C9"/>
    <mergeCell ref="F8:F9"/>
    <mergeCell ref="N8:N9"/>
    <mergeCell ref="O8:O9"/>
    <mergeCell ref="G8:L8"/>
    <mergeCell ref="D8:D9"/>
    <mergeCell ref="M8:M9"/>
    <mergeCell ref="E8:E9"/>
  </mergeCells>
  <dataValidations count="1">
    <dataValidation type="list" allowBlank="1" showInputMessage="1" showErrorMessage="1" sqref="B10:B12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3" orientation="landscape" r:id="rId1"/>
  <rowBreaks count="1" manualBreakCount="1">
    <brk id="1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2011-11-07T15:27:33Z</cp:lastPrinted>
  <dcterms:created xsi:type="dcterms:W3CDTF">2010-07-02T14:47:49Z</dcterms:created>
  <dcterms:modified xsi:type="dcterms:W3CDTF">2011-11-15T13:57:49Z</dcterms:modified>
</cp:coreProperties>
</file>