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120" yWindow="180" windowWidth="13275" windowHeight="6885" tabRatio="347"/>
  </bookViews>
  <sheets>
    <sheet name="Форма 2" sheetId="2" r:id="rId1"/>
  </sheets>
  <definedNames>
    <definedName name="_iii707">#REF!</definedName>
    <definedName name="_iii708">#REF!</definedName>
    <definedName name="_iii709">#REF!</definedName>
    <definedName name="_iii710">#REF!</definedName>
    <definedName name="_iii711">#REF!</definedName>
    <definedName name="_iii712">#REF!</definedName>
    <definedName name="_iii801">#REF!</definedName>
    <definedName name="_iii802">#REF!</definedName>
    <definedName name="_iii803">#REF!</definedName>
    <definedName name="_iii804">#REF!</definedName>
    <definedName name="_iii805">#REF!</definedName>
    <definedName name="_iii806">#REF!</definedName>
    <definedName name="_iii807">#REF!</definedName>
    <definedName name="_iii808">#REF!</definedName>
    <definedName name="_iii809">#REF!</definedName>
    <definedName name="_iii810">#REF!</definedName>
    <definedName name="_iii811">#REF!</definedName>
    <definedName name="_iii812">#REF!</definedName>
    <definedName name="_iii901">#REF!</definedName>
    <definedName name="_iii902">#REF!</definedName>
    <definedName name="_iii903">#REF!</definedName>
    <definedName name="_iii904">#REF!</definedName>
    <definedName name="_pp607">'Форма 2'!$H$6</definedName>
    <definedName name="_pp608">'Форма 2'!$I$6</definedName>
    <definedName name="_pp609">'Форма 2'!$J$6</definedName>
    <definedName name="_pp610">'Форма 2'!$K$6</definedName>
    <definedName name="_pp611">'Форма 2'!$L$6</definedName>
    <definedName name="_pp612">'Форма 2'!$M$6</definedName>
    <definedName name="_pp701">'Форма 2'!$N$6</definedName>
    <definedName name="_pp702">'Форма 2'!$O$6</definedName>
    <definedName name="_pp703">'Форма 2'!#REF!</definedName>
    <definedName name="_pp704">'Форма 2'!#REF!</definedName>
    <definedName name="_pp705">'Форма 2'!#REF!</definedName>
    <definedName name="_pp706">'Форма 2'!#REF!</definedName>
    <definedName name="_pp707">'Форма 2'!$P$6</definedName>
    <definedName name="_pp708">'Форма 2'!$Q$6</definedName>
    <definedName name="_pp709">'Форма 2'!$R$6</definedName>
    <definedName name="_pp710">'Форма 2'!$S$6</definedName>
    <definedName name="_pp711">'Форма 2'!$T$6</definedName>
    <definedName name="_pp712">'Форма 2'!$U$6</definedName>
    <definedName name="_pp801">'Форма 2'!$V$6</definedName>
    <definedName name="_pp802">'Форма 2'!$W$6</definedName>
    <definedName name="_pp803">'Форма 2'!$X$6</definedName>
    <definedName name="_pp804">'Форма 2'!$Y$6</definedName>
    <definedName name="_pp805">'Форма 2'!$Z$6</definedName>
    <definedName name="_pp806">'Форма 2'!$AA$6</definedName>
    <definedName name="_pp807">'Форма 2'!$AB$6</definedName>
    <definedName name="_pp808">'Форма 2'!$AC$6</definedName>
    <definedName name="_pp809">'Форма 2'!$AD$6</definedName>
    <definedName name="_pp810">'Форма 2'!$AE$6</definedName>
    <definedName name="_ppp707">#REF!</definedName>
    <definedName name="_ppp708">#REF!</definedName>
    <definedName name="_ppp709">#REF!</definedName>
    <definedName name="_ppp710">#REF!</definedName>
    <definedName name="_ppp711">#REF!</definedName>
    <definedName name="_ppp712">#REF!</definedName>
    <definedName name="_ppp801">#REF!</definedName>
    <definedName name="_ppp802">#REF!</definedName>
    <definedName name="_ppp803">#REF!</definedName>
    <definedName name="_ppp804">#REF!</definedName>
    <definedName name="_ppp805">#REF!</definedName>
    <definedName name="_ppp806">#REF!</definedName>
    <definedName name="_ppp807">#REF!</definedName>
    <definedName name="_ppp808">#REF!</definedName>
    <definedName name="_ppp809">#REF!</definedName>
    <definedName name="_ppp810">#REF!</definedName>
    <definedName name="_ppp811">#REF!</definedName>
    <definedName name="_ppp812">#REF!</definedName>
    <definedName name="_ppp901">#REF!</definedName>
    <definedName name="_ppp902">#REF!</definedName>
    <definedName name="_ppp903">#REF!</definedName>
    <definedName name="_ppp904">#REF!</definedName>
    <definedName name="CupManagerName">#REF!</definedName>
    <definedName name="CupManagerTitle">#REF!</definedName>
    <definedName name="DepartManagerName">#REF!</definedName>
    <definedName name="DepartManagerTitle">#REF!</definedName>
    <definedName name="LotABC">#REF!</definedName>
    <definedName name="LotName">#REF!</definedName>
    <definedName name="LotName6">#REF!</definedName>
    <definedName name="LotName7">'Форма 2'!#REF!</definedName>
    <definedName name="LotName8">'Форма 2'!$B$134</definedName>
    <definedName name="LotName9">'Форма 2'!$A$5</definedName>
    <definedName name="LotNumber">#REF!</definedName>
    <definedName name="XEmpName">#REF!</definedName>
    <definedName name="XEmpPhone">#REF!</definedName>
    <definedName name="_xlnm.Print_Titles" localSheetId="0">'Форма 2'!$6:$6</definedName>
    <definedName name="_xlnm.Print_Area" localSheetId="0">'Форма 2'!$A:$AK</definedName>
  </definedNames>
  <calcPr calcId="125725"/>
</workbook>
</file>

<file path=xl/calcChain.xml><?xml version="1.0" encoding="utf-8"?>
<calcChain xmlns="http://schemas.openxmlformats.org/spreadsheetml/2006/main">
  <c r="AH14" i="2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87"/>
  <c r="AH88"/>
  <c r="AH89"/>
  <c r="AH90"/>
  <c r="AH91"/>
  <c r="AH92"/>
  <c r="AH93"/>
  <c r="AH94"/>
  <c r="AH95"/>
  <c r="AH96"/>
  <c r="AH97"/>
  <c r="AH98"/>
  <c r="AH99"/>
  <c r="AH100"/>
  <c r="AH101"/>
  <c r="AH102"/>
  <c r="AH103"/>
  <c r="AH104"/>
  <c r="AH105"/>
  <c r="AH106"/>
  <c r="AH107"/>
  <c r="AH108"/>
  <c r="AH109"/>
  <c r="AH110"/>
  <c r="AH111"/>
  <c r="AH112"/>
  <c r="AH113"/>
  <c r="AH114"/>
  <c r="AH115"/>
  <c r="AH116"/>
  <c r="AH117"/>
  <c r="AH118"/>
  <c r="AH119"/>
  <c r="AH120"/>
  <c r="AH121"/>
  <c r="AH122"/>
  <c r="AH123"/>
  <c r="AH8"/>
  <c r="AH9"/>
  <c r="AH10"/>
  <c r="AH11"/>
  <c r="AH12"/>
  <c r="AH13"/>
  <c r="AH7"/>
  <c r="AH124" l="1"/>
</calcChain>
</file>

<file path=xl/sharedStrings.xml><?xml version="1.0" encoding="utf-8"?>
<sst xmlns="http://schemas.openxmlformats.org/spreadsheetml/2006/main" count="979" uniqueCount="285">
  <si>
    <t>Программа</t>
  </si>
  <si>
    <t>ГОСТ, ТУ, ОСТ, опросный лист и пр.</t>
  </si>
  <si>
    <t>Реквизиты получателя</t>
  </si>
  <si>
    <t>Примечание:</t>
  </si>
  <si>
    <t>Наименование продукции</t>
  </si>
  <si>
    <t>Ед. изм.</t>
  </si>
  <si>
    <t>Кол-во всего</t>
  </si>
  <si>
    <t>№ п/п</t>
  </si>
  <si>
    <t>Дата поставки</t>
  </si>
  <si>
    <t>Код позиции</t>
  </si>
  <si>
    <t>Начальная (максимальная) цена за ед. продукции, без учёта НДС с учётом транспортных расходов, руб.</t>
  </si>
  <si>
    <t>РЭН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</si>
  <si>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</si>
  <si>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</si>
  <si>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</si>
  <si>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</si>
  <si>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</si>
  <si>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</si>
  <si>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</si>
  <si>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</si>
  <si>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</si>
  <si>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</si>
  <si>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</si>
  <si>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</si>
  <si>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</si>
  <si>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</si>
  <si>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</si>
  <si>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</si>
  <si>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</si>
  <si>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</si>
  <si>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</si>
  <si>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</si>
  <si>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</si>
  <si>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</si>
  <si>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</si>
  <si>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</si>
  <si>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шт</t>
  </si>
  <si>
    <t>Арт. 77445</t>
  </si>
  <si>
    <t>Арт. 137622</t>
  </si>
  <si>
    <t xml:space="preserve">Грузополучатель: ООО «ТЭС»   ИНН 6311049306, КПП 631101001
Почтовый адрес: 127254, Москва, ул. Добролюбова, д. 16, корп. 1
Автотранспорт: г. Москва, ул. Добролюбова, д. 16, корп. 1
</t>
  </si>
  <si>
    <t>апрель 2016</t>
  </si>
  <si>
    <t>Лот № 15-02.2016 «Офисные и канцелярские принадлежности».</t>
  </si>
  <si>
    <t>Фотобумага MEGA Jet Ultra Photo (А4, 300г/м², 20 листов)</t>
  </si>
  <si>
    <t>Арт. 60580</t>
  </si>
  <si>
    <t>Бизнес-тетрадь A4,200л, клетка, гребень, Attache Selection, Office book</t>
  </si>
  <si>
    <t>Арт. 370285</t>
  </si>
  <si>
    <t>Бизнес-тетрадь Oxford ЭКО (А5, 90л, клетка, спираль, ламинированная обложка)</t>
  </si>
  <si>
    <t>Арт. 202643</t>
  </si>
  <si>
    <t>Блок-кубик «Комус» (9×9х9, прозрачный стакан, цветной блок)</t>
  </si>
  <si>
    <t>Арт. 154934</t>
  </si>
  <si>
    <t>Блок-кубик «Комус» запасной (9×9х9, белый блок)</t>
  </si>
  <si>
    <t>Арт. 154937</t>
  </si>
  <si>
    <t>Блок-кубик ''Комус'' с клеевым краем (76х76, цветной)</t>
  </si>
  <si>
    <t>Арт. 154924</t>
  </si>
  <si>
    <t>Бумага для заметок 3M Post-it 662 (желтая в клетку, 102×152, 100 листов) (в клетку)</t>
  </si>
  <si>
    <t>Арт. 78504</t>
  </si>
  <si>
    <t>Губка-стиратель для магнитных досок</t>
  </si>
  <si>
    <t>Арт. 219376</t>
  </si>
  <si>
    <t>Доска магнитно-маркерная «Комус», 90х120 см</t>
  </si>
  <si>
    <t>Арт. 164479</t>
  </si>
  <si>
    <t>Дырокол ATTACHE 6760 до 60л., металл.,с лин.,с рез.вставкой,серебр.</t>
  </si>
  <si>
    <t>Арт. 256105</t>
  </si>
  <si>
    <t>Дырокол ''Комус'' Prima (до 30л., черный)</t>
  </si>
  <si>
    <t>Арт. 390557</t>
  </si>
  <si>
    <t>Ежедневник Attache «Сиам» (синий, А6, 110x155мм, 176л)</t>
  </si>
  <si>
    <t>Арт. 209641</t>
  </si>
  <si>
    <t>Ежедневник недат,синий,А5,143х210мм,176л,ATTACHE Металлик</t>
  </si>
  <si>
    <t>Арт. 452706</t>
  </si>
  <si>
    <t>Зажимы для бумаг 15мм 12шт./уп. Комус, в картонной коробке</t>
  </si>
  <si>
    <t>Арт. 258947</t>
  </si>
  <si>
    <t>Зажимы для бумаг 19мм 12шт./уп.</t>
  </si>
  <si>
    <t>Арт. 166954</t>
  </si>
  <si>
    <t>Зажимы для бумаг металлические, 25 мм, 12 шт/уп Attache, в картонной коробке</t>
  </si>
  <si>
    <t>Арт. 73592</t>
  </si>
  <si>
    <t>Зажимы для бумаг металлические, 32 мм, 12 шт/уп</t>
  </si>
  <si>
    <t>Арт. 73594</t>
  </si>
  <si>
    <t>Калькулятор настольный Citizen SDC-022S, 10 разряд.</t>
  </si>
  <si>
    <t>Арт. 305722</t>
  </si>
  <si>
    <t>Карандаш механический PILOT H-185, 0,5мм, с ластиком</t>
  </si>
  <si>
    <t>Арт. 97474</t>
  </si>
  <si>
    <t>Карандаш механический PILOT H-187, 0,7мм, с ластиком</t>
  </si>
  <si>
    <t>Арт. 97475</t>
  </si>
  <si>
    <t>Клей-карандаш Kores (15г) (промоупаковка)</t>
  </si>
  <si>
    <t>Арт. 144627</t>
  </si>
  <si>
    <t>Клейкая лента канцелярская ''Комус'' (19х33, невидимая)</t>
  </si>
  <si>
    <t>Арт. 265907</t>
  </si>
  <si>
    <t>Клейкая лента упаковочная Attache (48мм х 60м, 40 мкм, прозрачная)</t>
  </si>
  <si>
    <t>Арт. 129144</t>
  </si>
  <si>
    <t>Клейкие закладки 12х45мм пластик (5 цветов по 25 шт.)</t>
  </si>
  <si>
    <t>Арт. 166746</t>
  </si>
  <si>
    <t>Книга учета амбарная (96 листов в клетку, обложка - плотный картон, газетная бумага)</t>
  </si>
  <si>
    <t>Арт. 14721</t>
  </si>
  <si>
    <t>Кнопки для пробковых досок силовые флажки Attache, ассорти 25 шт./уп.</t>
  </si>
  <si>
    <t>Арт. 169401</t>
  </si>
  <si>
    <t>Кнопки силовые цветные Attache (50 шт./уп.)</t>
  </si>
  <si>
    <t>Арт. 48906</t>
  </si>
  <si>
    <t>Конверт VS VSCAEW-100-SW</t>
  </si>
  <si>
    <t>Арт. 158669</t>
  </si>
  <si>
    <t>Корзина для мусора Attache 14л (пластик, черная)</t>
  </si>
  <si>
    <t>Арт. 130863</t>
  </si>
  <si>
    <t>Корректирующая жидкость (штрих) Pilot (20мл, быстросохнущая)</t>
  </si>
  <si>
    <t>Арт. 45573</t>
  </si>
  <si>
    <t>Корректирующая лента Kores Скутер (4,2мм х 5м, цвета в ассортименте)</t>
  </si>
  <si>
    <t>Арт. 81593</t>
  </si>
  <si>
    <t>Корректирующая ручка 9мл КОМУС</t>
  </si>
  <si>
    <t>Арт. 266870</t>
  </si>
  <si>
    <t>Краска штемпельная Attache 45 мл</t>
  </si>
  <si>
    <t>Арт. 198696</t>
  </si>
  <si>
    <t>Ластик Pilot (60х20х12мм) (виниловый)</t>
  </si>
  <si>
    <t>Арт. 78179</t>
  </si>
  <si>
    <t>Ластик Stabilo Supreme (62х25х12)</t>
  </si>
  <si>
    <t>Арт. 94683</t>
  </si>
  <si>
    <t>Линейка Комус 30 см., прозрачная</t>
  </si>
  <si>
    <t>Арт. 168990</t>
  </si>
  <si>
    <t>Лоток для бумаг 3х секц. горизонт., металл. сетка, выс.267мм(серебр)</t>
  </si>
  <si>
    <t>Арт. 383303</t>
  </si>
  <si>
    <t>Магнитный держатель для досок</t>
  </si>
  <si>
    <t>Арт. 164383</t>
  </si>
  <si>
    <t>Маркер для CD Pentel N65W-A двухсторонний, черный, 1-3,5 мм</t>
  </si>
  <si>
    <t>Арт. 221719</t>
  </si>
  <si>
    <t>Набор карандашей «Конструктор», Н-НВ-В, без ластика, заточенные, 3 шт</t>
  </si>
  <si>
    <t>Арт. 266181</t>
  </si>
  <si>
    <t>Набор клейких закладок-стрелок Post-it Index (5 цветов по 20 шт.) (в форме стрелки)</t>
  </si>
  <si>
    <t>Арт. 78506</t>
  </si>
  <si>
    <t>Набор линеров Stabilo Point 88/6, 0,4 мм, 6 шт.</t>
  </si>
  <si>
    <t>Арт. 78565</t>
  </si>
  <si>
    <t>Набор маркеров для досок ''Комус'' BY2304 2-5 мм., 4 шт.</t>
  </si>
  <si>
    <t>Арт. 164253</t>
  </si>
  <si>
    <t>Набор перманентных маркеров Edding E-300, 1,5-3 мм, 4 шт.</t>
  </si>
  <si>
    <t>Арт.86132</t>
  </si>
  <si>
    <t>Набор скрепок Attache Selection (4 отделения)</t>
  </si>
  <si>
    <t>Арт. 329653</t>
  </si>
  <si>
    <t>Набор текстовыделителей Edding E-345/4S, 4 цвета, 1-5 мм</t>
  </si>
  <si>
    <t>Арт. 434192</t>
  </si>
  <si>
    <t>Набор текстовыделителей Kores 0,5-3,5 мм, 4 шт.</t>
  </si>
  <si>
    <t>Арт. 400747</t>
  </si>
  <si>
    <t>Нож канцелярский Attache OF01</t>
  </si>
  <si>
    <t>Арт. 15068</t>
  </si>
  <si>
    <t>Нож канцелярский с фиксатором (9 мм.)</t>
  </si>
  <si>
    <t>Арт. 280454</t>
  </si>
  <si>
    <t>Арт. 167356</t>
  </si>
  <si>
    <t>Обложки для переплета картонные ProMega Office белые, кожа, А4, 230 г/м2</t>
  </si>
  <si>
    <t>Арт. 254600</t>
  </si>
  <si>
    <t>Обложки для переплета картонные ProMega Office черные, кожа, А4, 230 г/м2</t>
  </si>
  <si>
    <t>Арт. 254598</t>
  </si>
  <si>
    <t>Обложки для переплета пластиковые GBC F4 прозрачные 200 мкм, 100 шт.</t>
  </si>
  <si>
    <t>Арт. 129181</t>
  </si>
  <si>
    <t>Папка для бумаг с завязками 360 г/м2 немелованная 10шт/уп.</t>
  </si>
  <si>
    <t>Арт. 131083</t>
  </si>
  <si>
    <t>Папка на резинке Комус Шелк, синяя</t>
  </si>
  <si>
    <t>Арт. 328397</t>
  </si>
  <si>
    <t>Папка с арочным механизмом Bantex Economy Plus 80 мм, чёрная</t>
  </si>
  <si>
    <t>Арт. 218587</t>
  </si>
  <si>
    <t xml:space="preserve">Папка с зажимом Комус А4 0.8 мм синяя (до 150 листов, с карманом для CD и визиток) </t>
  </si>
  <si>
    <t>Арт. 107951</t>
  </si>
  <si>
    <t>Папка уголок Комус А4, желтый</t>
  </si>
  <si>
    <t>Арт. 164492</t>
  </si>
  <si>
    <t>Папка уголок Комус А4, зеленый</t>
  </si>
  <si>
    <t>Арт. 164493</t>
  </si>
  <si>
    <t>Папка уголок Комус А4, синий</t>
  </si>
  <si>
    <t>Арт. 164495</t>
  </si>
  <si>
    <t>Папка файловая на 20 файлов Attache, черная</t>
  </si>
  <si>
    <t>Арт. 112316</t>
  </si>
  <si>
    <t>Папка файловая на 40 файлов, темно-синяя</t>
  </si>
  <si>
    <t>Арт. 172101</t>
  </si>
  <si>
    <t>Папка-конверт с кнопкой 19х24 см, синяя</t>
  </si>
  <si>
    <t>Арт. 219368</t>
  </si>
  <si>
    <t>Папка-регистратор ''Комус'' Экономи 50мм, черня</t>
  </si>
  <si>
    <t>Арт. 172024</t>
  </si>
  <si>
    <t>Папка-регистратор ''Комус'' Экономи 75мм, черня</t>
  </si>
  <si>
    <t>Арт. 172033</t>
  </si>
  <si>
    <t>Папка-скоросшиватель «Комус» (А4, бирюзовый)</t>
  </si>
  <si>
    <t>Арт. 164393</t>
  </si>
  <si>
    <t>Папка-скоросшиватель «Комус» (А4, желтый)</t>
  </si>
  <si>
    <t>Арт. 164390</t>
  </si>
  <si>
    <t>Папка-скоросшиватель «Комус» (А4, синий)</t>
  </si>
  <si>
    <t>Арт.164403</t>
  </si>
  <si>
    <t>Папка-скоросшиватель «Комус» (А4, черный)</t>
  </si>
  <si>
    <t>Арт. 164391</t>
  </si>
  <si>
    <t>Подушка для смачивания пальцев гелевая BIC (20мл)</t>
  </si>
  <si>
    <t>Арт. 254478</t>
  </si>
  <si>
    <t>Пружины для переплета пластиковые ProMEGA Office 10 мм, белые</t>
  </si>
  <si>
    <t>Арт. 255081</t>
  </si>
  <si>
    <t>Пружины для переплета пластиковые ProMEGA Office 12 мм, белые</t>
  </si>
  <si>
    <t>Арт. 255087</t>
  </si>
  <si>
    <t>Пружины для переплета пластиковые ProMEGA Office 14 мм, белые</t>
  </si>
  <si>
    <t>Арт. 255093</t>
  </si>
  <si>
    <t>Пружины для переплета пластиковые ProMEGA Office 16 мм, белые</t>
  </si>
  <si>
    <t>Арт. 254649</t>
  </si>
  <si>
    <t>Пружины для переплета пластиковые ProMEGA Office 8 мм, белые</t>
  </si>
  <si>
    <t>Арт. 255076</t>
  </si>
  <si>
    <t>Разделитель листов А4, пластик, 12 листов, цветной, Аttache</t>
  </si>
  <si>
    <t>Арт. 347861</t>
  </si>
  <si>
    <t>Разделитель листов А4, пластик, 5 листов, цветной, Attache Selection</t>
  </si>
  <si>
    <t xml:space="preserve"> Арт. 327157</t>
  </si>
  <si>
    <t>Ручка гелевая Pilot BL-G1-5T красная, 0,3 мм</t>
  </si>
  <si>
    <t>Арт. 2826</t>
  </si>
  <si>
    <t>Ручка гелевая Pilot BL-G1-5T черная, 0,3 мм</t>
  </si>
  <si>
    <t>Арт. 475</t>
  </si>
  <si>
    <t>Ручка шариковая Attache Style синяя, 0,5 мм, (прорезиненный корпус)</t>
  </si>
  <si>
    <t>Арт. 148055</t>
  </si>
  <si>
    <t>Ручка шариковая Pilot BPS-GP-EF синяя, 0,25 мм (супертонкое письмо)</t>
  </si>
  <si>
    <t>Арт. 60857</t>
  </si>
  <si>
    <t>Ручка шариковая автоматическая Pilot BPGP-10R-F синяя, 0,32 мм</t>
  </si>
  <si>
    <t>Арт. 32031</t>
  </si>
  <si>
    <t>Ручка шариковая автоматическая Pilot BPRG-10R-F Rex Grip черная, 0,32 мм </t>
  </si>
  <si>
    <t>Арт. 49369</t>
  </si>
  <si>
    <t>Салфетки Durable Screenclean box</t>
  </si>
  <si>
    <t>Арт. 132574</t>
  </si>
  <si>
    <t>Скобы к степлеру № 10 SAX, 1000 шт.</t>
  </si>
  <si>
    <t>Арт. 108531</t>
  </si>
  <si>
    <t>Скобы к степлеру № 24/6 SAX, 1000 шт.</t>
  </si>
  <si>
    <t>Арт. 108532</t>
  </si>
  <si>
    <t>Скрепки канцелярские «Комус» никелированные (33мм, 100 шт./уп.)</t>
  </si>
  <si>
    <t>Арт. 161986</t>
  </si>
  <si>
    <t>Скрепки канцелярские Attache (28 мм, 100 шт/уп, металл, цветные, круглые)</t>
  </si>
  <si>
    <t>Арт. 115673</t>
  </si>
  <si>
    <t>Скрепки канцелярские Комус (22 мм, 100 шт./уп., никель,овал)</t>
  </si>
  <si>
    <t>Арт. 267323</t>
  </si>
  <si>
    <t>Скрепочница магнитная квадратная</t>
  </si>
  <si>
    <t>Арт. 258966</t>
  </si>
  <si>
    <t>Спрей для чистки маркерных досок</t>
  </si>
  <si>
    <t>Арт. 176550</t>
  </si>
  <si>
    <t>Степлер (№24/6) до 20 листов, синий</t>
  </si>
  <si>
    <t>Арт. 256118</t>
  </si>
  <si>
    <t>Степлер Reiter RG 3618 (№ 10, красный)</t>
  </si>
  <si>
    <t>Арт. 97072</t>
  </si>
  <si>
    <t>Степлер SAX 170 (N24/6) до 40 лист. черный (экономия усилий)</t>
  </si>
  <si>
    <t>Арт. 168573</t>
  </si>
  <si>
    <t>Стержень для гелевых ручек 129мм Pilot BLS-Gl-5, синий, 0,3мм</t>
  </si>
  <si>
    <t>Арт. 12059</t>
  </si>
  <si>
    <t>Стержень для шариковых ручек Pilot BPGP-10R-F (99мм, синий 0,32мм)</t>
  </si>
  <si>
    <t>Арт. 32037</t>
  </si>
  <si>
    <t>Стержни микрографические Pilot PPL-5, 0,5мм, 12 грифелей</t>
  </si>
  <si>
    <t>Арт. 78176</t>
  </si>
  <si>
    <t>Стержни микрографические PPL-7, 0,7мм, 12 грифелей</t>
  </si>
  <si>
    <t>Арт. 78177</t>
  </si>
  <si>
    <t>Тетрадь общая Attache,(А4, 80 листов, клетка, на спирали)</t>
  </si>
  <si>
    <t>Арт. 15143</t>
  </si>
  <si>
    <t>Точилка Maped металлическая (1 отверстие)</t>
  </si>
  <si>
    <t>Арт. 263527</t>
  </si>
  <si>
    <t>Точилка механическая Nivo 2260</t>
  </si>
  <si>
    <t>Арт. 25541</t>
  </si>
  <si>
    <t>Файл-вкладыш А4 40 мкм, гладкий, 100 шт./уп., Attache</t>
  </si>
  <si>
    <t>Арт. 142363</t>
  </si>
  <si>
    <t>Файл-вкладыш прозрачный А4+ 120 мкм, гладкий, 50 шт./уп., Attache Selection</t>
  </si>
  <si>
    <t>Арт. 328393</t>
  </si>
  <si>
    <t>Этикетки самоклеящиеся MEGA Label (210х297мм, белые, 100 листов)</t>
  </si>
  <si>
    <t xml:space="preserve"> Арт. 73628</t>
  </si>
  <si>
    <t xml:space="preserve">Этикетки для CD/DVD Mega Label (A4, 2 штуки на листе, D 117 мм, 25 листов, белые) </t>
  </si>
  <si>
    <t xml:space="preserve">
Арт. 75227 </t>
  </si>
  <si>
    <t>Батарея GP Super AA/LR6/15A алкалиновые, 10 шт/уп.</t>
  </si>
  <si>
    <t>Арт. 216804</t>
  </si>
  <si>
    <t>Батарея GP Super AAA/LR03/24A алкалин., 10 шт/уп.</t>
  </si>
  <si>
    <t>Арт. 216805</t>
  </si>
  <si>
    <t>Набор настольный Attache JC805 (черный, вращающийся)</t>
  </si>
  <si>
    <t>Арт. 168559</t>
  </si>
  <si>
    <t>Штамп самонаборный Colop Printer 20-Set (38х14 мм, 4 строки, 1 касса в комплекте)</t>
  </si>
  <si>
    <t>Арт. 73894</t>
  </si>
  <si>
    <t>Мышь оптическая USB Logitech M100</t>
  </si>
  <si>
    <t>Арт. 321712</t>
  </si>
  <si>
    <t>Сетевой фильтр Pilot S (6 розеток, 1,8м)…»</t>
  </si>
  <si>
    <t>Арт. 77447</t>
  </si>
  <si>
    <t>Сетевой фильтр Pilot S (6 розеток, 3м)…»   </t>
  </si>
  <si>
    <t>Сетевой фильтр Pilot-GL (6 розеток, 5м)…»  </t>
  </si>
  <si>
    <t>Носители информации VS CD-RW</t>
  </si>
  <si>
    <t>Арт. 166394</t>
  </si>
  <si>
    <t>Уничтожитель документов Kobra +1SS6</t>
  </si>
  <si>
    <t>Арт. 148329</t>
  </si>
  <si>
    <t>Брошюровщик GBC COMBBIND C210</t>
  </si>
  <si>
    <t>Арт. 368015</t>
  </si>
  <si>
    <t xml:space="preserve">Архивный короб складной Attache 10 см, бумвинил, красный </t>
  </si>
  <si>
    <t>Арт. 117927</t>
  </si>
  <si>
    <t>упаковка</t>
  </si>
  <si>
    <t>Ножницы Attache (длина - 18 см.)</t>
  </si>
  <si>
    <t>Поставщик может рекомендовать к поставке аналогичную продукцию при условии обеспечения заданного качества с обязательным предоставлением сертификатов соответствия и удостоверения качества и других документов, подтверждающих соответствие качества товара Российским стандартам в системе ГОСТ – Р.</t>
  </si>
  <si>
    <t>применяется в соответствии с Примечанием настоящей формы</t>
  </si>
  <si>
    <t>Вид транспорта (доставка)</t>
  </si>
  <si>
    <t>Сумма Продукции без НДС</t>
  </si>
  <si>
    <t xml:space="preserve">к документации о закупке 
"Информация о предмете закупки"  </t>
  </si>
  <si>
    <t>Приложение № 3</t>
  </si>
  <si>
    <t>Автотранспорт (доставка поставщика)</t>
  </si>
  <si>
    <t>Примечание</t>
  </si>
  <si>
    <t>нет</t>
  </si>
  <si>
    <t>Итого общая стоимость лота без НДС: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</si>
</sst>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[$-419]mmmm\ yyyy;@"/>
  </numFmts>
  <fonts count="43">
    <font>
      <sz val="10"/>
      <color indexed="8"/>
      <name val="Arial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Franklin Gothic Book"/>
      <family val="2"/>
      <charset val="204"/>
    </font>
    <font>
      <sz val="10"/>
      <name val="Franklin Gothic Book"/>
      <family val="2"/>
      <charset val="204"/>
    </font>
    <font>
      <b/>
      <u/>
      <sz val="12"/>
      <name val="Franklin Gothic Book"/>
      <family val="2"/>
      <charset val="204"/>
    </font>
    <font>
      <b/>
      <u/>
      <sz val="12"/>
      <color indexed="8"/>
      <name val="Franklin Gothic Book"/>
      <family val="2"/>
      <charset val="204"/>
    </font>
    <font>
      <sz val="12"/>
      <color indexed="8"/>
      <name val="Franklin Gothic Book"/>
      <family val="2"/>
      <charset val="204"/>
    </font>
    <font>
      <b/>
      <sz val="12"/>
      <name val="Franklin Gothic Book"/>
      <family val="2"/>
      <charset val="204"/>
    </font>
    <font>
      <sz val="10"/>
      <color indexed="8"/>
      <name val="Franklin Gothic Book"/>
      <family val="2"/>
      <charset val="204"/>
    </font>
    <font>
      <b/>
      <sz val="10"/>
      <color indexed="8"/>
      <name val="Franklin Gothic Book"/>
      <family val="2"/>
      <charset val="204"/>
    </font>
    <font>
      <sz val="8"/>
      <name val="Franklin Gothic Book"/>
      <family val="2"/>
      <charset val="204"/>
    </font>
    <font>
      <b/>
      <sz val="11"/>
      <color indexed="8"/>
      <name val="Franklin Gothic Book"/>
      <family val="2"/>
      <charset val="204"/>
    </font>
    <font>
      <b/>
      <sz val="12"/>
      <color indexed="8"/>
      <name val="Franklin Gothic Book"/>
      <family val="2"/>
      <charset val="204"/>
    </font>
    <font>
      <b/>
      <u/>
      <sz val="14"/>
      <name val="Franklin Gothic Book"/>
      <family val="2"/>
      <charset val="204"/>
    </font>
    <font>
      <sz val="12"/>
      <name val="Franklin Gothic Book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Franklin Gothic Book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1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40" fillId="0" borderId="0"/>
    <xf numFmtId="0" fontId="41" fillId="0" borderId="0"/>
    <xf numFmtId="164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64" fontId="7" fillId="0" borderId="0" xfId="42" applyFont="1" applyAlignment="1">
      <alignment horizontal="right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4" fontId="6" fillId="0" borderId="0" xfId="0" applyNumberFormat="1" applyFont="1" applyAlignment="1">
      <alignment horizontal="right" vertical="center" wrapText="1"/>
    </xf>
    <xf numFmtId="4" fontId="0" fillId="0" borderId="0" xfId="0" applyNumberFormat="1" applyAlignment="1">
      <alignment vertical="center" wrapText="1"/>
    </xf>
    <xf numFmtId="4" fontId="0" fillId="0" borderId="0" xfId="0" applyNumberFormat="1"/>
    <xf numFmtId="4" fontId="6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 wrapText="1"/>
    </xf>
    <xf numFmtId="4" fontId="28" fillId="0" borderId="0" xfId="0" applyNumberFormat="1" applyFont="1" applyAlignment="1">
      <alignment horizontal="right" vertical="center" wrapText="1"/>
    </xf>
    <xf numFmtId="164" fontId="28" fillId="0" borderId="0" xfId="42" applyFont="1" applyAlignment="1">
      <alignment horizontal="right"/>
    </xf>
    <xf numFmtId="0" fontId="29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/>
    </xf>
    <xf numFmtId="4" fontId="28" fillId="0" borderId="0" xfId="0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5" fillId="0" borderId="0" xfId="0" applyFont="1" applyFill="1" applyBorder="1" applyAlignment="1">
      <alignment horizontal="left" vertical="center" wrapText="1"/>
    </xf>
    <xf numFmtId="0" fontId="35" fillId="0" borderId="0" xfId="0" applyFont="1" applyFill="1" applyBorder="1" applyAlignment="1">
      <alignment horizontal="right" vertical="center" wrapText="1"/>
    </xf>
    <xf numFmtId="4" fontId="35" fillId="0" borderId="0" xfId="0" applyNumberFormat="1" applyFont="1" applyFill="1" applyBorder="1" applyAlignment="1">
      <alignment horizontal="right" vertical="center" wrapText="1"/>
    </xf>
    <xf numFmtId="2" fontId="28" fillId="0" borderId="0" xfId="0" applyNumberFormat="1" applyFont="1" applyFill="1" applyBorder="1" applyAlignment="1">
      <alignment wrapText="1"/>
    </xf>
    <xf numFmtId="0" fontId="35" fillId="0" borderId="0" xfId="0" applyFont="1" applyFill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Alignment="1">
      <alignment horizontal="left" vertical="center" wrapText="1"/>
    </xf>
    <xf numFmtId="4" fontId="35" fillId="0" borderId="0" xfId="0" applyNumberFormat="1" applyFont="1" applyAlignment="1">
      <alignment horizontal="right" vertical="center"/>
    </xf>
    <xf numFmtId="4" fontId="35" fillId="0" borderId="0" xfId="0" applyNumberFormat="1" applyFont="1" applyAlignment="1">
      <alignment horizontal="right" vertical="center" wrapText="1"/>
    </xf>
    <xf numFmtId="0" fontId="35" fillId="0" borderId="0" xfId="0" applyFont="1" applyAlignment="1">
      <alignment horizontal="left"/>
    </xf>
    <xf numFmtId="0" fontId="33" fillId="0" borderId="0" xfId="36" applyFont="1" applyAlignment="1">
      <alignment vertical="center"/>
    </xf>
    <xf numFmtId="0" fontId="33" fillId="0" borderId="0" xfId="0" applyFont="1"/>
    <xf numFmtId="0" fontId="33" fillId="0" borderId="0" xfId="0" applyFont="1" applyAlignment="1">
      <alignment vertical="center" wrapText="1"/>
    </xf>
    <xf numFmtId="4" fontId="33" fillId="0" borderId="0" xfId="0" applyNumberFormat="1" applyFont="1"/>
    <xf numFmtId="4" fontId="33" fillId="0" borderId="0" xfId="0" applyNumberFormat="1" applyFont="1" applyAlignment="1">
      <alignment vertical="center" wrapText="1"/>
    </xf>
    <xf numFmtId="0" fontId="36" fillId="0" borderId="0" xfId="0" applyFont="1" applyAlignment="1">
      <alignment horizontal="left"/>
    </xf>
    <xf numFmtId="0" fontId="36" fillId="0" borderId="0" xfId="0" applyFont="1"/>
    <xf numFmtId="4" fontId="36" fillId="0" borderId="0" xfId="0" applyNumberFormat="1" applyFont="1" applyAlignment="1">
      <alignment vertical="center" wrapText="1"/>
    </xf>
    <xf numFmtId="0" fontId="34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3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3" fillId="0" borderId="10" xfId="0" applyNumberFormat="1" applyFont="1" applyBorder="1" applyAlignment="1">
      <alignment horizontal="center" vertical="center" wrapText="1"/>
    </xf>
    <xf numFmtId="4" fontId="33" fillId="0" borderId="10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left" vertical="center"/>
    </xf>
    <xf numFmtId="0" fontId="28" fillId="25" borderId="10" xfId="0" applyFont="1" applyFill="1" applyBorder="1" applyAlignment="1">
      <alignment horizontal="center" vertical="center" wrapText="1"/>
    </xf>
    <xf numFmtId="14" fontId="28" fillId="25" borderId="10" xfId="0" applyNumberFormat="1" applyFont="1" applyFill="1" applyBorder="1" applyAlignment="1">
      <alignment horizontal="center" vertical="center" wrapText="1"/>
    </xf>
    <xf numFmtId="165" fontId="28" fillId="25" borderId="10" xfId="0" applyNumberFormat="1" applyFont="1" applyFill="1" applyBorder="1" applyAlignment="1">
      <alignment horizontal="center" vertical="center" textRotation="90" wrapText="1"/>
    </xf>
    <xf numFmtId="4" fontId="28" fillId="25" borderId="10" xfId="0" applyNumberFormat="1" applyFont="1" applyFill="1" applyBorder="1" applyAlignment="1">
      <alignment horizontal="center" vertical="center" wrapText="1"/>
    </xf>
    <xf numFmtId="0" fontId="39" fillId="25" borderId="10" xfId="0" applyFont="1" applyFill="1" applyBorder="1" applyAlignment="1">
      <alignment horizontal="center" vertical="center" wrapText="1"/>
    </xf>
    <xf numFmtId="0" fontId="0" fillId="25" borderId="0" xfId="0" applyFill="1"/>
    <xf numFmtId="0" fontId="33" fillId="25" borderId="0" xfId="0" applyFont="1" applyFill="1" applyBorder="1" applyAlignment="1">
      <alignment horizontal="center" vertical="center" wrapText="1"/>
    </xf>
    <xf numFmtId="4" fontId="33" fillId="25" borderId="0" xfId="0" applyNumberFormat="1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vertical="center"/>
    </xf>
    <xf numFmtId="0" fontId="33" fillId="0" borderId="13" xfId="0" applyNumberFormat="1" applyFont="1" applyFill="1" applyBorder="1" applyAlignment="1" applyProtection="1">
      <alignment horizontal="center" vertical="center" wrapText="1"/>
    </xf>
    <xf numFmtId="0" fontId="33" fillId="0" borderId="12" xfId="0" applyNumberFormat="1" applyFont="1" applyFill="1" applyBorder="1" applyAlignment="1" applyProtection="1">
      <alignment horizontal="center" vertical="center" wrapText="1"/>
    </xf>
    <xf numFmtId="0" fontId="33" fillId="24" borderId="12" xfId="0" applyNumberFormat="1" applyFont="1" applyFill="1" applyBorder="1" applyAlignment="1" applyProtection="1">
      <alignment horizontal="center" vertical="center" wrapText="1"/>
    </xf>
    <xf numFmtId="0" fontId="33" fillId="24" borderId="13" xfId="0" applyNumberFormat="1" applyFont="1" applyFill="1" applyBorder="1" applyAlignment="1" applyProtection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25" borderId="0" xfId="0" applyFont="1" applyFill="1" applyBorder="1" applyAlignment="1">
      <alignment horizontal="center" vertical="center" wrapText="1"/>
    </xf>
    <xf numFmtId="0" fontId="33" fillId="25" borderId="0" xfId="0" applyNumberFormat="1" applyFont="1" applyFill="1" applyBorder="1" applyAlignment="1" applyProtection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" fontId="33" fillId="24" borderId="13" xfId="0" applyNumberFormat="1" applyFont="1" applyFill="1" applyBorder="1" applyAlignment="1" applyProtection="1">
      <alignment horizontal="center" vertical="center" wrapText="1"/>
    </xf>
    <xf numFmtId="0" fontId="33" fillId="0" borderId="10" xfId="0" applyFont="1" applyBorder="1" applyAlignment="1">
      <alignment horizontal="center" vertical="top" wrapText="1"/>
    </xf>
    <xf numFmtId="0" fontId="42" fillId="0" borderId="13" xfId="0" applyNumberFormat="1" applyFont="1" applyFill="1" applyBorder="1" applyAlignment="1" applyProtection="1">
      <alignment horizontal="center" vertical="center" wrapText="1"/>
    </xf>
    <xf numFmtId="0" fontId="33" fillId="24" borderId="10" xfId="0" applyFont="1" applyFill="1" applyBorder="1" applyAlignment="1">
      <alignment horizontal="center" vertical="center" wrapText="1"/>
    </xf>
    <xf numFmtId="0" fontId="28" fillId="24" borderId="13" xfId="0" applyNumberFormat="1" applyFont="1" applyFill="1" applyBorder="1" applyAlignment="1" applyProtection="1">
      <alignment horizontal="center" vertical="center" wrapText="1"/>
    </xf>
    <xf numFmtId="0" fontId="33" fillId="25" borderId="0" xfId="0" applyFont="1" applyFill="1" applyBorder="1" applyAlignment="1">
      <alignment horizontal="center" vertical="center"/>
    </xf>
    <xf numFmtId="0" fontId="33" fillId="25" borderId="0" xfId="0" applyFont="1" applyFill="1" applyBorder="1" applyAlignment="1">
      <alignment horizontal="center" vertical="top" wrapText="1"/>
    </xf>
    <xf numFmtId="4" fontId="34" fillId="25" borderId="0" xfId="0" applyNumberFormat="1" applyFont="1" applyFill="1" applyBorder="1" applyAlignment="1">
      <alignment horizontal="center" vertical="center" wrapText="1"/>
    </xf>
    <xf numFmtId="0" fontId="30" fillId="0" borderId="11" xfId="0" applyFont="1" applyBorder="1" applyAlignment="1">
      <alignment horizontal="center"/>
    </xf>
    <xf numFmtId="0" fontId="28" fillId="0" borderId="11" xfId="0" applyFont="1" applyBorder="1" applyAlignment="1">
      <alignment horizontal="right" vertical="center"/>
    </xf>
    <xf numFmtId="4" fontId="28" fillId="0" borderId="11" xfId="0" applyNumberFormat="1" applyFont="1" applyBorder="1" applyAlignment="1">
      <alignment horizontal="right" vertical="center" wrapText="1"/>
    </xf>
    <xf numFmtId="0" fontId="37" fillId="0" borderId="0" xfId="44" applyFont="1" applyAlignment="1">
      <alignment horizontal="left" vertical="center" wrapText="1"/>
    </xf>
    <xf numFmtId="0" fontId="32" fillId="0" borderId="0" xfId="0" applyFont="1" applyBorder="1" applyAlignment="1">
      <alignment horizontal="right" vertical="center"/>
    </xf>
    <xf numFmtId="0" fontId="28" fillId="0" borderId="0" xfId="0" applyFont="1" applyAlignment="1">
      <alignment horizontal="right" vertical="center" wrapText="1"/>
    </xf>
    <xf numFmtId="49" fontId="34" fillId="25" borderId="0" xfId="0" applyNumberFormat="1" applyFont="1" applyFill="1" applyBorder="1" applyAlignment="1">
      <alignment horizontal="center" vertical="center" wrapText="1"/>
    </xf>
  </cellXfs>
  <cellStyles count="4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45"/>
    <cellStyle name="Обычный 3" xfId="44"/>
    <cellStyle name="Обычный_Форма 2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Финансовый" xfId="42" builtinId="3"/>
    <cellStyle name="Финансовый 2" xfId="46"/>
    <cellStyle name="Хороший" xfId="43" builtinId="26" customBuiltin="1"/>
  </cellStyles>
  <dxfs count="3">
    <dxf>
      <font>
        <b/>
        <i val="0"/>
        <condense val="0"/>
        <extend val="0"/>
        <u/>
        <color indexed="12"/>
      </font>
      <fill>
        <patternFill patternType="none">
          <bgColor indexed="65"/>
        </patternFill>
      </fill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AK140"/>
  <sheetViews>
    <sheetView tabSelected="1" view="pageBreakPreview" topLeftCell="A118" zoomScale="70" zoomScaleNormal="100" zoomScaleSheetLayoutView="70" workbookViewId="0">
      <selection activeCell="AK43" sqref="AK43"/>
    </sheetView>
  </sheetViews>
  <sheetFormatPr defaultRowHeight="12.75"/>
  <cols>
    <col min="1" max="1" width="6.42578125" customWidth="1"/>
    <col min="2" max="2" width="10.7109375" customWidth="1"/>
    <col min="3" max="3" width="10.5703125" style="58" customWidth="1"/>
    <col min="4" max="4" width="25.5703125" style="1" customWidth="1"/>
    <col min="5" max="5" width="14.28515625" style="1" customWidth="1"/>
    <col min="6" max="6" width="8.5703125" customWidth="1"/>
    <col min="7" max="7" width="10" customWidth="1"/>
    <col min="8" max="31" width="6.42578125" hidden="1" customWidth="1"/>
    <col min="32" max="32" width="8.5703125" customWidth="1"/>
    <col min="33" max="33" width="19.28515625" style="12" customWidth="1"/>
    <col min="34" max="34" width="21.42578125" style="13" customWidth="1"/>
    <col min="35" max="35" width="14.7109375" style="13" customWidth="1"/>
    <col min="36" max="36" width="56.42578125" style="1" customWidth="1"/>
    <col min="37" max="37" width="26.42578125" customWidth="1"/>
  </cols>
  <sheetData>
    <row r="1" spans="1:37">
      <c r="A1" s="2"/>
      <c r="B1" s="3"/>
      <c r="C1" s="50"/>
      <c r="D1" s="9"/>
      <c r="E1" s="9"/>
      <c r="F1" s="4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11"/>
      <c r="AH1" s="14"/>
      <c r="AI1" s="14"/>
      <c r="AJ1" s="10"/>
      <c r="AK1" s="6"/>
    </row>
    <row r="2" spans="1:37" ht="16.5">
      <c r="A2" s="17"/>
      <c r="B2" s="18"/>
      <c r="C2" s="51"/>
      <c r="D2" s="70" t="s">
        <v>41</v>
      </c>
      <c r="E2" s="70"/>
      <c r="F2" s="70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8"/>
      <c r="AG2" s="89"/>
      <c r="AH2" s="26"/>
      <c r="AI2" s="26"/>
      <c r="AJ2" s="91" t="s">
        <v>280</v>
      </c>
      <c r="AK2" s="91"/>
    </row>
    <row r="3" spans="1:37" ht="16.5">
      <c r="A3" s="23"/>
      <c r="B3" s="19"/>
      <c r="C3" s="51"/>
      <c r="D3" s="24"/>
      <c r="E3" s="24"/>
      <c r="F3" s="19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18"/>
      <c r="AG3" s="21"/>
      <c r="AH3" s="26"/>
      <c r="AI3" s="26"/>
      <c r="AJ3" s="92" t="s">
        <v>279</v>
      </c>
      <c r="AK3" s="92"/>
    </row>
    <row r="4" spans="1:37" ht="16.5">
      <c r="A4" s="27"/>
      <c r="B4" s="18"/>
      <c r="C4" s="51"/>
      <c r="D4" s="24"/>
      <c r="E4" s="24"/>
      <c r="F4" s="19"/>
      <c r="G4" s="19"/>
      <c r="H4" s="18"/>
      <c r="I4" s="18"/>
      <c r="J4" s="18"/>
      <c r="K4" s="18"/>
      <c r="L4" s="1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18"/>
      <c r="AG4" s="21"/>
      <c r="AH4" s="26"/>
      <c r="AI4" s="26"/>
      <c r="AJ4" s="92"/>
      <c r="AK4" s="92"/>
    </row>
    <row r="5" spans="1:37" ht="16.5">
      <c r="A5" s="29"/>
      <c r="B5" s="19"/>
      <c r="C5" s="51"/>
      <c r="D5" s="24"/>
      <c r="E5" s="24"/>
      <c r="F5" s="19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18"/>
      <c r="AG5" s="21"/>
      <c r="AH5" s="26"/>
      <c r="AI5" s="26"/>
      <c r="AJ5" s="20"/>
      <c r="AK5" s="22"/>
    </row>
    <row r="6" spans="1:37" s="67" customFormat="1" ht="81">
      <c r="A6" s="62" t="s">
        <v>7</v>
      </c>
      <c r="B6" s="62" t="s">
        <v>9</v>
      </c>
      <c r="C6" s="62" t="s">
        <v>0</v>
      </c>
      <c r="D6" s="62" t="s">
        <v>4</v>
      </c>
      <c r="E6" s="62" t="s">
        <v>1</v>
      </c>
      <c r="F6" s="62" t="s">
        <v>5</v>
      </c>
      <c r="G6" s="63" t="s">
        <v>8</v>
      </c>
      <c r="H6" s="64" t="s">
        <v>12</v>
      </c>
      <c r="I6" s="64" t="s">
        <v>13</v>
      </c>
      <c r="J6" s="64" t="s">
        <v>14</v>
      </c>
      <c r="K6" s="64" t="s">
        <v>15</v>
      </c>
      <c r="L6" s="64" t="s">
        <v>16</v>
      </c>
      <c r="M6" s="64" t="s">
        <v>17</v>
      </c>
      <c r="N6" s="64" t="s">
        <v>18</v>
      </c>
      <c r="O6" s="64" t="s">
        <v>19</v>
      </c>
      <c r="P6" s="64" t="s">
        <v>20</v>
      </c>
      <c r="Q6" s="64" t="s">
        <v>21</v>
      </c>
      <c r="R6" s="64" t="s">
        <v>22</v>
      </c>
      <c r="S6" s="64" t="s">
        <v>23</v>
      </c>
      <c r="T6" s="64" t="s">
        <v>24</v>
      </c>
      <c r="U6" s="64" t="s">
        <v>25</v>
      </c>
      <c r="V6" s="64" t="s">
        <v>26</v>
      </c>
      <c r="W6" s="64" t="s">
        <v>27</v>
      </c>
      <c r="X6" s="64" t="s">
        <v>28</v>
      </c>
      <c r="Y6" s="64" t="s">
        <v>29</v>
      </c>
      <c r="Z6" s="64" t="s">
        <v>30</v>
      </c>
      <c r="AA6" s="64" t="s">
        <v>31</v>
      </c>
      <c r="AB6" s="64" t="s">
        <v>32</v>
      </c>
      <c r="AC6" s="64" t="s">
        <v>33</v>
      </c>
      <c r="AD6" s="64" t="s">
        <v>34</v>
      </c>
      <c r="AE6" s="64" t="s">
        <v>35</v>
      </c>
      <c r="AF6" s="62" t="s">
        <v>6</v>
      </c>
      <c r="AG6" s="65" t="s">
        <v>10</v>
      </c>
      <c r="AH6" s="65" t="s">
        <v>278</v>
      </c>
      <c r="AI6" s="65" t="s">
        <v>277</v>
      </c>
      <c r="AJ6" s="62" t="s">
        <v>2</v>
      </c>
      <c r="AK6" s="66" t="s">
        <v>282</v>
      </c>
    </row>
    <row r="7" spans="1:37" s="1" customFormat="1" ht="75.75" customHeight="1">
      <c r="A7" s="78">
        <v>1</v>
      </c>
      <c r="B7" s="71">
        <v>5964189</v>
      </c>
      <c r="C7" s="52" t="s">
        <v>11</v>
      </c>
      <c r="D7" s="72" t="s">
        <v>42</v>
      </c>
      <c r="E7" s="72" t="s">
        <v>43</v>
      </c>
      <c r="F7" s="72" t="s">
        <v>36</v>
      </c>
      <c r="G7" s="59" t="s">
        <v>40</v>
      </c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73">
        <v>4</v>
      </c>
      <c r="AG7" s="79">
        <v>608.72</v>
      </c>
      <c r="AH7" s="60">
        <f>AF7*AG7</f>
        <v>2434.88</v>
      </c>
      <c r="AI7" s="60" t="s">
        <v>281</v>
      </c>
      <c r="AJ7" s="80" t="s">
        <v>39</v>
      </c>
      <c r="AK7" s="52" t="s">
        <v>276</v>
      </c>
    </row>
    <row r="8" spans="1:37" s="1" customFormat="1" ht="51.75" customHeight="1">
      <c r="A8" s="78">
        <v>2</v>
      </c>
      <c r="B8" s="71">
        <v>5964058</v>
      </c>
      <c r="C8" s="52" t="s">
        <v>11</v>
      </c>
      <c r="D8" s="71" t="s">
        <v>44</v>
      </c>
      <c r="E8" s="71" t="s">
        <v>45</v>
      </c>
      <c r="F8" s="71" t="s">
        <v>36</v>
      </c>
      <c r="G8" s="59" t="s">
        <v>40</v>
      </c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74">
        <v>40</v>
      </c>
      <c r="AG8" s="79">
        <v>547.5</v>
      </c>
      <c r="AH8" s="60">
        <f t="shared" ref="AH8:AH71" si="0">AF8*AG8</f>
        <v>21900</v>
      </c>
      <c r="AI8" s="60" t="s">
        <v>281</v>
      </c>
      <c r="AJ8" s="80" t="s">
        <v>39</v>
      </c>
      <c r="AK8" s="52" t="s">
        <v>276</v>
      </c>
    </row>
    <row r="9" spans="1:37" s="1" customFormat="1" ht="46.5" customHeight="1">
      <c r="A9" s="78">
        <v>3</v>
      </c>
      <c r="B9" s="71">
        <v>5963930</v>
      </c>
      <c r="C9" s="52" t="s">
        <v>11</v>
      </c>
      <c r="D9" s="71" t="s">
        <v>46</v>
      </c>
      <c r="E9" s="71" t="s">
        <v>47</v>
      </c>
      <c r="F9" s="71" t="s">
        <v>36</v>
      </c>
      <c r="G9" s="59" t="s">
        <v>40</v>
      </c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74">
        <v>80</v>
      </c>
      <c r="AG9" s="79">
        <v>143.41</v>
      </c>
      <c r="AH9" s="60">
        <f t="shared" si="0"/>
        <v>11472.8</v>
      </c>
      <c r="AI9" s="60" t="s">
        <v>281</v>
      </c>
      <c r="AJ9" s="80" t="s">
        <v>39</v>
      </c>
      <c r="AK9" s="52" t="s">
        <v>276</v>
      </c>
    </row>
    <row r="10" spans="1:37" s="1" customFormat="1" ht="46.5" customHeight="1">
      <c r="A10" s="78">
        <v>4</v>
      </c>
      <c r="B10" s="71">
        <v>5963942</v>
      </c>
      <c r="C10" s="52" t="s">
        <v>11</v>
      </c>
      <c r="D10" s="71" t="s">
        <v>48</v>
      </c>
      <c r="E10" s="71" t="s">
        <v>49</v>
      </c>
      <c r="F10" s="71" t="s">
        <v>36</v>
      </c>
      <c r="G10" s="59" t="s">
        <v>40</v>
      </c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74">
        <v>72</v>
      </c>
      <c r="AG10" s="79">
        <v>129.68</v>
      </c>
      <c r="AH10" s="60">
        <f t="shared" si="0"/>
        <v>9336.9600000000009</v>
      </c>
      <c r="AI10" s="60" t="s">
        <v>281</v>
      </c>
      <c r="AJ10" s="80" t="s">
        <v>39</v>
      </c>
      <c r="AK10" s="52" t="s">
        <v>276</v>
      </c>
    </row>
    <row r="11" spans="1:37" s="1" customFormat="1" ht="46.5" customHeight="1">
      <c r="A11" s="78">
        <v>5</v>
      </c>
      <c r="B11" s="71">
        <v>5963868</v>
      </c>
      <c r="C11" s="52" t="s">
        <v>11</v>
      </c>
      <c r="D11" s="71" t="s">
        <v>50</v>
      </c>
      <c r="E11" s="71" t="s">
        <v>51</v>
      </c>
      <c r="F11" s="71" t="s">
        <v>36</v>
      </c>
      <c r="G11" s="59" t="s">
        <v>40</v>
      </c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74">
        <v>120</v>
      </c>
      <c r="AG11" s="79">
        <v>68.27</v>
      </c>
      <c r="AH11" s="60">
        <f t="shared" si="0"/>
        <v>8192.4</v>
      </c>
      <c r="AI11" s="60" t="s">
        <v>281</v>
      </c>
      <c r="AJ11" s="80" t="s">
        <v>39</v>
      </c>
      <c r="AK11" s="52" t="s">
        <v>276</v>
      </c>
    </row>
    <row r="12" spans="1:37" s="1" customFormat="1" ht="46.5" customHeight="1">
      <c r="A12" s="78">
        <v>6</v>
      </c>
      <c r="B12" s="71">
        <v>5964026</v>
      </c>
      <c r="C12" s="52" t="s">
        <v>11</v>
      </c>
      <c r="D12" s="81" t="s">
        <v>52</v>
      </c>
      <c r="E12" s="71" t="s">
        <v>53</v>
      </c>
      <c r="F12" s="71" t="s">
        <v>36</v>
      </c>
      <c r="G12" s="59" t="s">
        <v>40</v>
      </c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74">
        <v>72</v>
      </c>
      <c r="AG12" s="79">
        <v>106.95</v>
      </c>
      <c r="AH12" s="60">
        <f t="shared" si="0"/>
        <v>7700.4000000000005</v>
      </c>
      <c r="AI12" s="60" t="s">
        <v>281</v>
      </c>
      <c r="AJ12" s="80" t="s">
        <v>39</v>
      </c>
      <c r="AK12" s="52" t="s">
        <v>276</v>
      </c>
    </row>
    <row r="13" spans="1:37" s="1" customFormat="1" ht="46.5" customHeight="1">
      <c r="A13" s="78">
        <v>7</v>
      </c>
      <c r="B13" s="71">
        <v>5964056</v>
      </c>
      <c r="C13" s="52" t="s">
        <v>11</v>
      </c>
      <c r="D13" s="81" t="s">
        <v>54</v>
      </c>
      <c r="E13" s="71" t="s">
        <v>55</v>
      </c>
      <c r="F13" s="71" t="s">
        <v>36</v>
      </c>
      <c r="G13" s="59" t="s">
        <v>40</v>
      </c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74">
        <v>48</v>
      </c>
      <c r="AG13" s="79">
        <v>300.10000000000002</v>
      </c>
      <c r="AH13" s="60">
        <f t="shared" si="0"/>
        <v>14404.800000000001</v>
      </c>
      <c r="AI13" s="60" t="s">
        <v>281</v>
      </c>
      <c r="AJ13" s="80" t="s">
        <v>39</v>
      </c>
      <c r="AK13" s="52" t="s">
        <v>276</v>
      </c>
    </row>
    <row r="14" spans="1:37" s="1" customFormat="1" ht="46.5" customHeight="1">
      <c r="A14" s="78">
        <v>8</v>
      </c>
      <c r="B14" s="71">
        <v>5963883</v>
      </c>
      <c r="C14" s="52" t="s">
        <v>11</v>
      </c>
      <c r="D14" s="81" t="s">
        <v>56</v>
      </c>
      <c r="E14" s="71" t="s">
        <v>57</v>
      </c>
      <c r="F14" s="71" t="s">
        <v>36</v>
      </c>
      <c r="G14" s="59" t="s">
        <v>40</v>
      </c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74">
        <v>10</v>
      </c>
      <c r="AG14" s="79">
        <v>268.69</v>
      </c>
      <c r="AH14" s="60">
        <f t="shared" si="0"/>
        <v>2686.9</v>
      </c>
      <c r="AI14" s="60" t="s">
        <v>281</v>
      </c>
      <c r="AJ14" s="80" t="s">
        <v>39</v>
      </c>
      <c r="AK14" s="52" t="s">
        <v>276</v>
      </c>
    </row>
    <row r="15" spans="1:37" s="1" customFormat="1" ht="46.5" customHeight="1">
      <c r="A15" s="78">
        <v>9</v>
      </c>
      <c r="B15" s="71">
        <v>5964141</v>
      </c>
      <c r="C15" s="52" t="s">
        <v>11</v>
      </c>
      <c r="D15" s="71" t="s">
        <v>58</v>
      </c>
      <c r="E15" s="71" t="s">
        <v>59</v>
      </c>
      <c r="F15" s="71" t="s">
        <v>36</v>
      </c>
      <c r="G15" s="59" t="s">
        <v>40</v>
      </c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74">
        <v>4</v>
      </c>
      <c r="AG15" s="79">
        <v>3501.7</v>
      </c>
      <c r="AH15" s="60">
        <f t="shared" si="0"/>
        <v>14006.8</v>
      </c>
      <c r="AI15" s="60" t="s">
        <v>281</v>
      </c>
      <c r="AJ15" s="80" t="s">
        <v>39</v>
      </c>
      <c r="AK15" s="52" t="s">
        <v>276</v>
      </c>
    </row>
    <row r="16" spans="1:37" s="1" customFormat="1" ht="46.5" customHeight="1">
      <c r="A16" s="78">
        <v>10</v>
      </c>
      <c r="B16" s="71">
        <v>5964146</v>
      </c>
      <c r="C16" s="52" t="s">
        <v>11</v>
      </c>
      <c r="D16" s="71" t="s">
        <v>60</v>
      </c>
      <c r="E16" s="71" t="s">
        <v>61</v>
      </c>
      <c r="F16" s="71" t="s">
        <v>36</v>
      </c>
      <c r="G16" s="59" t="s">
        <v>40</v>
      </c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74">
        <v>24</v>
      </c>
      <c r="AG16" s="79">
        <v>1216.9000000000001</v>
      </c>
      <c r="AH16" s="60">
        <f t="shared" si="0"/>
        <v>29205.600000000002</v>
      </c>
      <c r="AI16" s="60" t="s">
        <v>281</v>
      </c>
      <c r="AJ16" s="80" t="s">
        <v>39</v>
      </c>
      <c r="AK16" s="52" t="s">
        <v>276</v>
      </c>
    </row>
    <row r="17" spans="1:37" s="1" customFormat="1" ht="46.5" customHeight="1">
      <c r="A17" s="78">
        <v>11</v>
      </c>
      <c r="B17" s="71">
        <v>5964249</v>
      </c>
      <c r="C17" s="52" t="s">
        <v>11</v>
      </c>
      <c r="D17" s="74" t="s">
        <v>62</v>
      </c>
      <c r="E17" s="71" t="s">
        <v>63</v>
      </c>
      <c r="F17" s="71" t="s">
        <v>36</v>
      </c>
      <c r="G17" s="59" t="s">
        <v>40</v>
      </c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74">
        <v>10</v>
      </c>
      <c r="AG17" s="79">
        <v>370.87</v>
      </c>
      <c r="AH17" s="60">
        <f t="shared" si="0"/>
        <v>3708.7</v>
      </c>
      <c r="AI17" s="60" t="s">
        <v>281</v>
      </c>
      <c r="AJ17" s="80" t="s">
        <v>39</v>
      </c>
      <c r="AK17" s="52" t="s">
        <v>276</v>
      </c>
    </row>
    <row r="18" spans="1:37" s="1" customFormat="1" ht="46.5" customHeight="1">
      <c r="A18" s="78">
        <v>12</v>
      </c>
      <c r="B18" s="71">
        <v>5963885</v>
      </c>
      <c r="C18" s="52" t="s">
        <v>11</v>
      </c>
      <c r="D18" s="71" t="s">
        <v>64</v>
      </c>
      <c r="E18" s="71" t="s">
        <v>65</v>
      </c>
      <c r="F18" s="71" t="s">
        <v>36</v>
      </c>
      <c r="G18" s="59" t="s">
        <v>40</v>
      </c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74">
        <v>30</v>
      </c>
      <c r="AG18" s="79">
        <v>188</v>
      </c>
      <c r="AH18" s="60">
        <f t="shared" si="0"/>
        <v>5640</v>
      </c>
      <c r="AI18" s="60" t="s">
        <v>281</v>
      </c>
      <c r="AJ18" s="80" t="s">
        <v>39</v>
      </c>
      <c r="AK18" s="52" t="s">
        <v>276</v>
      </c>
    </row>
    <row r="19" spans="1:37" s="1" customFormat="1" ht="46.5" customHeight="1">
      <c r="A19" s="78">
        <v>13</v>
      </c>
      <c r="B19" s="71">
        <v>5963860</v>
      </c>
      <c r="C19" s="52" t="s">
        <v>11</v>
      </c>
      <c r="D19" s="71" t="s">
        <v>66</v>
      </c>
      <c r="E19" s="71" t="s">
        <v>67</v>
      </c>
      <c r="F19" s="71" t="s">
        <v>36</v>
      </c>
      <c r="G19" s="59" t="s">
        <v>40</v>
      </c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74">
        <v>70</v>
      </c>
      <c r="AG19" s="79">
        <v>309.06</v>
      </c>
      <c r="AH19" s="60">
        <f t="shared" si="0"/>
        <v>21634.2</v>
      </c>
      <c r="AI19" s="60" t="s">
        <v>281</v>
      </c>
      <c r="AJ19" s="80" t="s">
        <v>39</v>
      </c>
      <c r="AK19" s="52" t="s">
        <v>276</v>
      </c>
    </row>
    <row r="20" spans="1:37" s="1" customFormat="1" ht="46.5" customHeight="1">
      <c r="A20" s="78">
        <v>14</v>
      </c>
      <c r="B20" s="71">
        <v>5963858</v>
      </c>
      <c r="C20" s="52" t="s">
        <v>11</v>
      </c>
      <c r="D20" s="71" t="s">
        <v>68</v>
      </c>
      <c r="E20" s="71" t="s">
        <v>69</v>
      </c>
      <c r="F20" s="71" t="s">
        <v>273</v>
      </c>
      <c r="G20" s="59" t="s">
        <v>40</v>
      </c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74">
        <v>72</v>
      </c>
      <c r="AG20" s="79">
        <v>21.15</v>
      </c>
      <c r="AH20" s="60">
        <f t="shared" si="0"/>
        <v>1522.8</v>
      </c>
      <c r="AI20" s="60" t="s">
        <v>281</v>
      </c>
      <c r="AJ20" s="80" t="s">
        <v>39</v>
      </c>
      <c r="AK20" s="52" t="s">
        <v>276</v>
      </c>
    </row>
    <row r="21" spans="1:37" s="1" customFormat="1" ht="46.5" customHeight="1">
      <c r="A21" s="78">
        <v>15</v>
      </c>
      <c r="B21" s="71">
        <v>5964182</v>
      </c>
      <c r="C21" s="52" t="s">
        <v>11</v>
      </c>
      <c r="D21" s="71" t="s">
        <v>70</v>
      </c>
      <c r="E21" s="71" t="s">
        <v>71</v>
      </c>
      <c r="F21" s="71" t="s">
        <v>273</v>
      </c>
      <c r="G21" s="59" t="s">
        <v>40</v>
      </c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74">
        <v>72</v>
      </c>
      <c r="AG21" s="79">
        <v>23.27</v>
      </c>
      <c r="AH21" s="60">
        <f t="shared" si="0"/>
        <v>1675.44</v>
      </c>
      <c r="AI21" s="60" t="s">
        <v>281</v>
      </c>
      <c r="AJ21" s="80" t="s">
        <v>39</v>
      </c>
      <c r="AK21" s="52" t="s">
        <v>276</v>
      </c>
    </row>
    <row r="22" spans="1:37" s="1" customFormat="1" ht="46.5" customHeight="1">
      <c r="A22" s="78">
        <v>16</v>
      </c>
      <c r="B22" s="71">
        <v>5963857</v>
      </c>
      <c r="C22" s="52" t="s">
        <v>11</v>
      </c>
      <c r="D22" s="71" t="s">
        <v>72</v>
      </c>
      <c r="E22" s="71" t="s">
        <v>73</v>
      </c>
      <c r="F22" s="71" t="s">
        <v>273</v>
      </c>
      <c r="G22" s="59" t="s">
        <v>40</v>
      </c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74">
        <v>60</v>
      </c>
      <c r="AG22" s="79">
        <v>42.77</v>
      </c>
      <c r="AH22" s="60">
        <f t="shared" si="0"/>
        <v>2566.2000000000003</v>
      </c>
      <c r="AI22" s="60" t="s">
        <v>281</v>
      </c>
      <c r="AJ22" s="80" t="s">
        <v>39</v>
      </c>
      <c r="AK22" s="52" t="s">
        <v>276</v>
      </c>
    </row>
    <row r="23" spans="1:37" s="1" customFormat="1" ht="46.5" customHeight="1">
      <c r="A23" s="78">
        <v>17</v>
      </c>
      <c r="B23" s="71">
        <v>5964043</v>
      </c>
      <c r="C23" s="52" t="s">
        <v>11</v>
      </c>
      <c r="D23" s="71" t="s">
        <v>74</v>
      </c>
      <c r="E23" s="71" t="s">
        <v>75</v>
      </c>
      <c r="F23" s="71" t="s">
        <v>273</v>
      </c>
      <c r="G23" s="59" t="s">
        <v>40</v>
      </c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74">
        <v>60</v>
      </c>
      <c r="AG23" s="79">
        <v>61.26</v>
      </c>
      <c r="AH23" s="60">
        <f t="shared" si="0"/>
        <v>3675.6</v>
      </c>
      <c r="AI23" s="60" t="s">
        <v>281</v>
      </c>
      <c r="AJ23" s="80" t="s">
        <v>39</v>
      </c>
      <c r="AK23" s="52" t="s">
        <v>276</v>
      </c>
    </row>
    <row r="24" spans="1:37" s="1" customFormat="1" ht="81" customHeight="1">
      <c r="A24" s="78">
        <v>18</v>
      </c>
      <c r="B24" s="71">
        <v>5963899</v>
      </c>
      <c r="C24" s="52" t="s">
        <v>11</v>
      </c>
      <c r="D24" s="71" t="s">
        <v>76</v>
      </c>
      <c r="E24" s="71" t="s">
        <v>77</v>
      </c>
      <c r="F24" s="71" t="s">
        <v>36</v>
      </c>
      <c r="G24" s="59" t="s">
        <v>40</v>
      </c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74">
        <v>35</v>
      </c>
      <c r="AG24" s="79">
        <v>270.27</v>
      </c>
      <c r="AH24" s="60">
        <f t="shared" si="0"/>
        <v>9459.4499999999989</v>
      </c>
      <c r="AI24" s="60" t="s">
        <v>281</v>
      </c>
      <c r="AJ24" s="80" t="s">
        <v>39</v>
      </c>
      <c r="AK24" s="52" t="s">
        <v>276</v>
      </c>
    </row>
    <row r="25" spans="1:37" s="1" customFormat="1" ht="81" customHeight="1">
      <c r="A25" s="78">
        <v>19</v>
      </c>
      <c r="B25" s="71">
        <v>5963931</v>
      </c>
      <c r="C25" s="52" t="s">
        <v>11</v>
      </c>
      <c r="D25" s="71" t="s">
        <v>78</v>
      </c>
      <c r="E25" s="71" t="s">
        <v>79</v>
      </c>
      <c r="F25" s="71" t="s">
        <v>36</v>
      </c>
      <c r="G25" s="59" t="s">
        <v>40</v>
      </c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74">
        <v>36</v>
      </c>
      <c r="AG25" s="79">
        <v>88.84</v>
      </c>
      <c r="AH25" s="60">
        <f t="shared" si="0"/>
        <v>3198.2400000000002</v>
      </c>
      <c r="AI25" s="60" t="s">
        <v>281</v>
      </c>
      <c r="AJ25" s="80" t="s">
        <v>39</v>
      </c>
      <c r="AK25" s="52" t="s">
        <v>276</v>
      </c>
    </row>
    <row r="26" spans="1:37" s="1" customFormat="1" ht="81" customHeight="1">
      <c r="A26" s="78">
        <v>20</v>
      </c>
      <c r="B26" s="71">
        <v>5963871</v>
      </c>
      <c r="C26" s="52" t="s">
        <v>11</v>
      </c>
      <c r="D26" s="71" t="s">
        <v>80</v>
      </c>
      <c r="E26" s="71" t="s">
        <v>81</v>
      </c>
      <c r="F26" s="71" t="s">
        <v>36</v>
      </c>
      <c r="G26" s="59" t="s">
        <v>40</v>
      </c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74">
        <v>36</v>
      </c>
      <c r="AG26" s="79">
        <v>88.84</v>
      </c>
      <c r="AH26" s="60">
        <f t="shared" si="0"/>
        <v>3198.2400000000002</v>
      </c>
      <c r="AI26" s="60" t="s">
        <v>281</v>
      </c>
      <c r="AJ26" s="80" t="s">
        <v>39</v>
      </c>
      <c r="AK26" s="52" t="s">
        <v>276</v>
      </c>
    </row>
    <row r="27" spans="1:37" s="1" customFormat="1" ht="81" customHeight="1">
      <c r="A27" s="78">
        <v>21</v>
      </c>
      <c r="B27" s="71">
        <v>5964020</v>
      </c>
      <c r="C27" s="52" t="s">
        <v>11</v>
      </c>
      <c r="D27" s="71" t="s">
        <v>82</v>
      </c>
      <c r="E27" s="71" t="s">
        <v>83</v>
      </c>
      <c r="F27" s="71" t="s">
        <v>273</v>
      </c>
      <c r="G27" s="59" t="s">
        <v>40</v>
      </c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74">
        <v>60</v>
      </c>
      <c r="AG27" s="79">
        <v>133.94</v>
      </c>
      <c r="AH27" s="60">
        <f t="shared" si="0"/>
        <v>8036.4</v>
      </c>
      <c r="AI27" s="60" t="s">
        <v>281</v>
      </c>
      <c r="AJ27" s="80" t="s">
        <v>39</v>
      </c>
      <c r="AK27" s="52" t="s">
        <v>276</v>
      </c>
    </row>
    <row r="28" spans="1:37" s="1" customFormat="1" ht="81" customHeight="1">
      <c r="A28" s="78">
        <v>22</v>
      </c>
      <c r="B28" s="71">
        <v>5964188</v>
      </c>
      <c r="C28" s="52" t="s">
        <v>11</v>
      </c>
      <c r="D28" s="71" t="s">
        <v>84</v>
      </c>
      <c r="E28" s="71" t="s">
        <v>85</v>
      </c>
      <c r="F28" s="71" t="s">
        <v>36</v>
      </c>
      <c r="G28" s="59" t="s">
        <v>40</v>
      </c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74">
        <v>30</v>
      </c>
      <c r="AG28" s="79">
        <v>27.13</v>
      </c>
      <c r="AH28" s="60">
        <f t="shared" si="0"/>
        <v>813.9</v>
      </c>
      <c r="AI28" s="60" t="s">
        <v>281</v>
      </c>
      <c r="AJ28" s="80" t="s">
        <v>39</v>
      </c>
      <c r="AK28" s="52" t="s">
        <v>276</v>
      </c>
    </row>
    <row r="29" spans="1:37" s="1" customFormat="1" ht="81" customHeight="1">
      <c r="A29" s="78">
        <v>23</v>
      </c>
      <c r="B29" s="71">
        <v>5964251</v>
      </c>
      <c r="C29" s="52" t="s">
        <v>11</v>
      </c>
      <c r="D29" s="71" t="s">
        <v>86</v>
      </c>
      <c r="E29" s="71" t="s">
        <v>87</v>
      </c>
      <c r="F29" s="71" t="s">
        <v>36</v>
      </c>
      <c r="G29" s="59" t="s">
        <v>40</v>
      </c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74">
        <v>72</v>
      </c>
      <c r="AG29" s="79">
        <v>40.47</v>
      </c>
      <c r="AH29" s="60">
        <f t="shared" si="0"/>
        <v>2913.84</v>
      </c>
      <c r="AI29" s="60" t="s">
        <v>281</v>
      </c>
      <c r="AJ29" s="80" t="s">
        <v>39</v>
      </c>
      <c r="AK29" s="52" t="s">
        <v>276</v>
      </c>
    </row>
    <row r="30" spans="1:37" s="1" customFormat="1" ht="81" customHeight="1">
      <c r="A30" s="78">
        <v>24</v>
      </c>
      <c r="B30" s="71">
        <v>5964028</v>
      </c>
      <c r="C30" s="52" t="s">
        <v>11</v>
      </c>
      <c r="D30" s="71" t="s">
        <v>88</v>
      </c>
      <c r="E30" s="71" t="s">
        <v>89</v>
      </c>
      <c r="F30" s="71" t="s">
        <v>36</v>
      </c>
      <c r="G30" s="59" t="s">
        <v>40</v>
      </c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74">
        <v>30</v>
      </c>
      <c r="AG30" s="79">
        <v>75.319999999999993</v>
      </c>
      <c r="AH30" s="60">
        <f t="shared" si="0"/>
        <v>2259.6</v>
      </c>
      <c r="AI30" s="60" t="s">
        <v>281</v>
      </c>
      <c r="AJ30" s="80" t="s">
        <v>39</v>
      </c>
      <c r="AK30" s="52" t="s">
        <v>276</v>
      </c>
    </row>
    <row r="31" spans="1:37" s="1" customFormat="1" ht="81" customHeight="1">
      <c r="A31" s="78">
        <v>25</v>
      </c>
      <c r="B31" s="71">
        <v>5963895</v>
      </c>
      <c r="C31" s="52" t="s">
        <v>11</v>
      </c>
      <c r="D31" s="74" t="s">
        <v>90</v>
      </c>
      <c r="E31" s="71" t="s">
        <v>91</v>
      </c>
      <c r="F31" s="71" t="s">
        <v>36</v>
      </c>
      <c r="G31" s="59" t="s">
        <v>40</v>
      </c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74">
        <v>40</v>
      </c>
      <c r="AG31" s="79">
        <v>66.95</v>
      </c>
      <c r="AH31" s="60">
        <f t="shared" si="0"/>
        <v>2678</v>
      </c>
      <c r="AI31" s="60" t="s">
        <v>281</v>
      </c>
      <c r="AJ31" s="80" t="s">
        <v>39</v>
      </c>
      <c r="AK31" s="52" t="s">
        <v>276</v>
      </c>
    </row>
    <row r="32" spans="1:37" s="1" customFormat="1" ht="81" customHeight="1">
      <c r="A32" s="78">
        <v>26</v>
      </c>
      <c r="B32" s="71">
        <v>5963948</v>
      </c>
      <c r="C32" s="52" t="s">
        <v>11</v>
      </c>
      <c r="D32" s="71" t="s">
        <v>92</v>
      </c>
      <c r="E32" s="71" t="s">
        <v>93</v>
      </c>
      <c r="F32" s="71" t="s">
        <v>36</v>
      </c>
      <c r="G32" s="59" t="s">
        <v>40</v>
      </c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74">
        <v>5</v>
      </c>
      <c r="AG32" s="79">
        <v>49.41</v>
      </c>
      <c r="AH32" s="60">
        <f t="shared" si="0"/>
        <v>247.04999999999998</v>
      </c>
      <c r="AI32" s="60" t="s">
        <v>281</v>
      </c>
      <c r="AJ32" s="80" t="s">
        <v>39</v>
      </c>
      <c r="AK32" s="52" t="s">
        <v>276</v>
      </c>
    </row>
    <row r="33" spans="1:37" s="1" customFormat="1" ht="81" customHeight="1">
      <c r="A33" s="78">
        <v>27</v>
      </c>
      <c r="B33" s="71">
        <v>5964168</v>
      </c>
      <c r="C33" s="52" t="s">
        <v>11</v>
      </c>
      <c r="D33" s="71" t="s">
        <v>94</v>
      </c>
      <c r="E33" s="71" t="s">
        <v>95</v>
      </c>
      <c r="F33" s="71" t="s">
        <v>36</v>
      </c>
      <c r="G33" s="59" t="s">
        <v>40</v>
      </c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74">
        <v>25</v>
      </c>
      <c r="AG33" s="79">
        <v>41.05</v>
      </c>
      <c r="AH33" s="60">
        <f t="shared" si="0"/>
        <v>1026.25</v>
      </c>
      <c r="AI33" s="60" t="s">
        <v>281</v>
      </c>
      <c r="AJ33" s="80" t="s">
        <v>39</v>
      </c>
      <c r="AK33" s="52" t="s">
        <v>276</v>
      </c>
    </row>
    <row r="34" spans="1:37" s="1" customFormat="1" ht="81" customHeight="1">
      <c r="A34" s="78">
        <v>28</v>
      </c>
      <c r="B34" s="71">
        <v>5963859</v>
      </c>
      <c r="C34" s="52" t="s">
        <v>11</v>
      </c>
      <c r="D34" s="71" t="s">
        <v>96</v>
      </c>
      <c r="E34" s="71" t="s">
        <v>97</v>
      </c>
      <c r="F34" s="71" t="s">
        <v>273</v>
      </c>
      <c r="G34" s="59" t="s">
        <v>40</v>
      </c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74">
        <v>6</v>
      </c>
      <c r="AG34" s="79">
        <v>317.64</v>
      </c>
      <c r="AH34" s="60">
        <f t="shared" si="0"/>
        <v>1905.84</v>
      </c>
      <c r="AI34" s="60" t="s">
        <v>281</v>
      </c>
      <c r="AJ34" s="80" t="s">
        <v>39</v>
      </c>
      <c r="AK34" s="52" t="s">
        <v>276</v>
      </c>
    </row>
    <row r="35" spans="1:37" s="1" customFormat="1" ht="81" customHeight="1">
      <c r="A35" s="78">
        <v>29</v>
      </c>
      <c r="B35" s="71">
        <v>5963945</v>
      </c>
      <c r="C35" s="52" t="s">
        <v>11</v>
      </c>
      <c r="D35" s="74" t="s">
        <v>98</v>
      </c>
      <c r="E35" s="71" t="s">
        <v>99</v>
      </c>
      <c r="F35" s="71" t="s">
        <v>36</v>
      </c>
      <c r="G35" s="59" t="s">
        <v>40</v>
      </c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74">
        <v>21</v>
      </c>
      <c r="AG35" s="79">
        <v>98.19</v>
      </c>
      <c r="AH35" s="60">
        <f t="shared" si="0"/>
        <v>2061.9899999999998</v>
      </c>
      <c r="AI35" s="60" t="s">
        <v>281</v>
      </c>
      <c r="AJ35" s="80" t="s">
        <v>39</v>
      </c>
      <c r="AK35" s="52" t="s">
        <v>276</v>
      </c>
    </row>
    <row r="36" spans="1:37" s="1" customFormat="1" ht="81" customHeight="1">
      <c r="A36" s="78">
        <v>30</v>
      </c>
      <c r="B36" s="71">
        <v>5964257</v>
      </c>
      <c r="C36" s="52" t="s">
        <v>11</v>
      </c>
      <c r="D36" s="74" t="s">
        <v>100</v>
      </c>
      <c r="E36" s="71" t="s">
        <v>101</v>
      </c>
      <c r="F36" s="71" t="s">
        <v>36</v>
      </c>
      <c r="G36" s="59" t="s">
        <v>40</v>
      </c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74">
        <v>84</v>
      </c>
      <c r="AG36" s="79">
        <v>50.54</v>
      </c>
      <c r="AH36" s="60">
        <f t="shared" si="0"/>
        <v>4245.3599999999997</v>
      </c>
      <c r="AI36" s="60" t="s">
        <v>281</v>
      </c>
      <c r="AJ36" s="80" t="s">
        <v>39</v>
      </c>
      <c r="AK36" s="52" t="s">
        <v>276</v>
      </c>
    </row>
    <row r="37" spans="1:37" s="1" customFormat="1" ht="81" customHeight="1">
      <c r="A37" s="78">
        <v>31</v>
      </c>
      <c r="B37" s="71">
        <v>5964190</v>
      </c>
      <c r="C37" s="52" t="s">
        <v>11</v>
      </c>
      <c r="D37" s="71" t="s">
        <v>102</v>
      </c>
      <c r="E37" s="71" t="s">
        <v>103</v>
      </c>
      <c r="F37" s="71" t="s">
        <v>36</v>
      </c>
      <c r="G37" s="59" t="s">
        <v>40</v>
      </c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74">
        <v>40</v>
      </c>
      <c r="AG37" s="79">
        <v>81.38</v>
      </c>
      <c r="AH37" s="60">
        <f t="shared" si="0"/>
        <v>3255.2</v>
      </c>
      <c r="AI37" s="60" t="s">
        <v>281</v>
      </c>
      <c r="AJ37" s="80" t="s">
        <v>39</v>
      </c>
      <c r="AK37" s="52" t="s">
        <v>276</v>
      </c>
    </row>
    <row r="38" spans="1:37" s="1" customFormat="1" ht="81" customHeight="1">
      <c r="A38" s="78">
        <v>32</v>
      </c>
      <c r="B38" s="71">
        <v>5964147</v>
      </c>
      <c r="C38" s="52" t="s">
        <v>11</v>
      </c>
      <c r="D38" s="71" t="s">
        <v>104</v>
      </c>
      <c r="E38" s="71" t="s">
        <v>105</v>
      </c>
      <c r="F38" s="71" t="s">
        <v>36</v>
      </c>
      <c r="G38" s="59" t="s">
        <v>40</v>
      </c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74">
        <v>24</v>
      </c>
      <c r="AG38" s="79">
        <v>44</v>
      </c>
      <c r="AH38" s="60">
        <f t="shared" si="0"/>
        <v>1056</v>
      </c>
      <c r="AI38" s="60" t="s">
        <v>281</v>
      </c>
      <c r="AJ38" s="80" t="s">
        <v>39</v>
      </c>
      <c r="AK38" s="52" t="s">
        <v>276</v>
      </c>
    </row>
    <row r="39" spans="1:37" s="1" customFormat="1" ht="81" customHeight="1">
      <c r="A39" s="78">
        <v>33</v>
      </c>
      <c r="B39" s="71">
        <v>5964098</v>
      </c>
      <c r="C39" s="52" t="s">
        <v>11</v>
      </c>
      <c r="D39" s="74" t="s">
        <v>106</v>
      </c>
      <c r="E39" s="71" t="s">
        <v>107</v>
      </c>
      <c r="F39" s="71" t="s">
        <v>36</v>
      </c>
      <c r="G39" s="59" t="s">
        <v>40</v>
      </c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74">
        <v>10</v>
      </c>
      <c r="AG39" s="79">
        <v>20.69</v>
      </c>
      <c r="AH39" s="60">
        <f t="shared" si="0"/>
        <v>206.9</v>
      </c>
      <c r="AI39" s="60" t="s">
        <v>281</v>
      </c>
      <c r="AJ39" s="80" t="s">
        <v>39</v>
      </c>
      <c r="AK39" s="52" t="s">
        <v>276</v>
      </c>
    </row>
    <row r="40" spans="1:37" s="1" customFormat="1" ht="46.5" customHeight="1">
      <c r="A40" s="78">
        <v>34</v>
      </c>
      <c r="B40" s="71">
        <v>5964033</v>
      </c>
      <c r="C40" s="52" t="s">
        <v>11</v>
      </c>
      <c r="D40" s="71" t="s">
        <v>108</v>
      </c>
      <c r="E40" s="71" t="s">
        <v>109</v>
      </c>
      <c r="F40" s="71" t="s">
        <v>36</v>
      </c>
      <c r="G40" s="59" t="s">
        <v>40</v>
      </c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74">
        <v>3</v>
      </c>
      <c r="AG40" s="79">
        <v>411.93</v>
      </c>
      <c r="AH40" s="60">
        <f t="shared" si="0"/>
        <v>1235.79</v>
      </c>
      <c r="AI40" s="60" t="s">
        <v>281</v>
      </c>
      <c r="AJ40" s="80" t="s">
        <v>39</v>
      </c>
      <c r="AK40" s="82" t="s">
        <v>283</v>
      </c>
    </row>
    <row r="41" spans="1:37" s="1" customFormat="1" ht="46.5" customHeight="1">
      <c r="A41" s="78">
        <v>35</v>
      </c>
      <c r="B41" s="71">
        <v>5964008</v>
      </c>
      <c r="C41" s="52" t="s">
        <v>11</v>
      </c>
      <c r="D41" s="71" t="s">
        <v>110</v>
      </c>
      <c r="E41" s="71" t="s">
        <v>111</v>
      </c>
      <c r="F41" s="71" t="s">
        <v>36</v>
      </c>
      <c r="G41" s="59" t="s">
        <v>40</v>
      </c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74">
        <v>10</v>
      </c>
      <c r="AG41" s="79">
        <v>41.24</v>
      </c>
      <c r="AH41" s="60">
        <f t="shared" si="0"/>
        <v>412.40000000000003</v>
      </c>
      <c r="AI41" s="60" t="s">
        <v>281</v>
      </c>
      <c r="AJ41" s="80" t="s">
        <v>39</v>
      </c>
      <c r="AK41" s="82" t="s">
        <v>283</v>
      </c>
    </row>
    <row r="42" spans="1:37" s="1" customFormat="1" ht="81" customHeight="1">
      <c r="A42" s="78">
        <v>36</v>
      </c>
      <c r="B42" s="71">
        <v>5963934</v>
      </c>
      <c r="C42" s="52" t="s">
        <v>11</v>
      </c>
      <c r="D42" s="71" t="s">
        <v>112</v>
      </c>
      <c r="E42" s="71" t="s">
        <v>113</v>
      </c>
      <c r="F42" s="71" t="s">
        <v>36</v>
      </c>
      <c r="G42" s="59" t="s">
        <v>40</v>
      </c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74">
        <v>25</v>
      </c>
      <c r="AG42" s="79">
        <v>12.59</v>
      </c>
      <c r="AH42" s="60">
        <f t="shared" si="0"/>
        <v>314.75</v>
      </c>
      <c r="AI42" s="60" t="s">
        <v>281</v>
      </c>
      <c r="AJ42" s="80" t="s">
        <v>39</v>
      </c>
      <c r="AK42" s="52" t="s">
        <v>276</v>
      </c>
    </row>
    <row r="43" spans="1:37" s="1" customFormat="1" ht="81" customHeight="1">
      <c r="A43" s="78">
        <v>37</v>
      </c>
      <c r="B43" s="71">
        <v>5963949</v>
      </c>
      <c r="C43" s="52" t="s">
        <v>11</v>
      </c>
      <c r="D43" s="71" t="s">
        <v>114</v>
      </c>
      <c r="E43" s="71" t="s">
        <v>115</v>
      </c>
      <c r="F43" s="71" t="s">
        <v>36</v>
      </c>
      <c r="G43" s="59" t="s">
        <v>40</v>
      </c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74">
        <v>7</v>
      </c>
      <c r="AG43" s="79">
        <v>857.31</v>
      </c>
      <c r="AH43" s="60">
        <f t="shared" si="0"/>
        <v>6001.17</v>
      </c>
      <c r="AI43" s="60" t="s">
        <v>281</v>
      </c>
      <c r="AJ43" s="80" t="s">
        <v>39</v>
      </c>
      <c r="AK43" s="52" t="s">
        <v>276</v>
      </c>
    </row>
    <row r="44" spans="1:37" s="1" customFormat="1" ht="81" customHeight="1">
      <c r="A44" s="78">
        <v>38</v>
      </c>
      <c r="B44" s="71">
        <v>5963932</v>
      </c>
      <c r="C44" s="52" t="s">
        <v>11</v>
      </c>
      <c r="D44" s="71" t="s">
        <v>116</v>
      </c>
      <c r="E44" s="71" t="s">
        <v>117</v>
      </c>
      <c r="F44" s="71" t="s">
        <v>36</v>
      </c>
      <c r="G44" s="59" t="s">
        <v>40</v>
      </c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74">
        <v>5</v>
      </c>
      <c r="AG44" s="79">
        <v>39.119999999999997</v>
      </c>
      <c r="AH44" s="60">
        <f t="shared" si="0"/>
        <v>195.6</v>
      </c>
      <c r="AI44" s="60" t="s">
        <v>281</v>
      </c>
      <c r="AJ44" s="80" t="s">
        <v>39</v>
      </c>
      <c r="AK44" s="52" t="s">
        <v>276</v>
      </c>
    </row>
    <row r="45" spans="1:37" s="1" customFormat="1" ht="81" customHeight="1">
      <c r="A45" s="78">
        <v>39</v>
      </c>
      <c r="B45" s="71">
        <v>5963947</v>
      </c>
      <c r="C45" s="52" t="s">
        <v>11</v>
      </c>
      <c r="D45" s="74" t="s">
        <v>118</v>
      </c>
      <c r="E45" s="71" t="s">
        <v>119</v>
      </c>
      <c r="F45" s="71" t="s">
        <v>36</v>
      </c>
      <c r="G45" s="59" t="s">
        <v>40</v>
      </c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74">
        <v>5</v>
      </c>
      <c r="AG45" s="79">
        <v>67.66</v>
      </c>
      <c r="AH45" s="60">
        <f t="shared" si="0"/>
        <v>338.29999999999995</v>
      </c>
      <c r="AI45" s="60" t="s">
        <v>281</v>
      </c>
      <c r="AJ45" s="80" t="s">
        <v>39</v>
      </c>
      <c r="AK45" s="52" t="s">
        <v>276</v>
      </c>
    </row>
    <row r="46" spans="1:37" s="1" customFormat="1" ht="81" customHeight="1">
      <c r="A46" s="78">
        <v>40</v>
      </c>
      <c r="B46" s="71">
        <v>5964095</v>
      </c>
      <c r="C46" s="52" t="s">
        <v>11</v>
      </c>
      <c r="D46" s="71" t="s">
        <v>120</v>
      </c>
      <c r="E46" s="71" t="s">
        <v>121</v>
      </c>
      <c r="F46" s="71" t="s">
        <v>273</v>
      </c>
      <c r="G46" s="59" t="s">
        <v>40</v>
      </c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74">
        <v>10</v>
      </c>
      <c r="AG46" s="79">
        <v>22.78</v>
      </c>
      <c r="AH46" s="60">
        <f t="shared" si="0"/>
        <v>227.8</v>
      </c>
      <c r="AI46" s="60" t="s">
        <v>281</v>
      </c>
      <c r="AJ46" s="80" t="s">
        <v>39</v>
      </c>
      <c r="AK46" s="52" t="s">
        <v>276</v>
      </c>
    </row>
    <row r="47" spans="1:37" s="1" customFormat="1" ht="46.5" customHeight="1">
      <c r="A47" s="78">
        <v>41</v>
      </c>
      <c r="B47" s="71">
        <v>5964142</v>
      </c>
      <c r="C47" s="52" t="s">
        <v>11</v>
      </c>
      <c r="D47" s="74" t="s">
        <v>122</v>
      </c>
      <c r="E47" s="71" t="s">
        <v>123</v>
      </c>
      <c r="F47" s="71" t="s">
        <v>36</v>
      </c>
      <c r="G47" s="59" t="s">
        <v>40</v>
      </c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74">
        <v>90</v>
      </c>
      <c r="AG47" s="79">
        <v>222.03</v>
      </c>
      <c r="AH47" s="60">
        <f t="shared" si="0"/>
        <v>19982.7</v>
      </c>
      <c r="AI47" s="60" t="s">
        <v>281</v>
      </c>
      <c r="AJ47" s="80" t="s">
        <v>39</v>
      </c>
      <c r="AK47" s="82" t="s">
        <v>283</v>
      </c>
    </row>
    <row r="48" spans="1:37" s="1" customFormat="1" ht="81" customHeight="1">
      <c r="A48" s="78">
        <v>42</v>
      </c>
      <c r="B48" s="71">
        <v>5964255</v>
      </c>
      <c r="C48" s="52" t="s">
        <v>11</v>
      </c>
      <c r="D48" s="71" t="s">
        <v>124</v>
      </c>
      <c r="E48" s="71" t="s">
        <v>125</v>
      </c>
      <c r="F48" s="71" t="s">
        <v>36</v>
      </c>
      <c r="G48" s="59" t="s">
        <v>40</v>
      </c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74">
        <v>12</v>
      </c>
      <c r="AG48" s="79">
        <v>312.88</v>
      </c>
      <c r="AH48" s="60">
        <f t="shared" si="0"/>
        <v>3754.56</v>
      </c>
      <c r="AI48" s="60" t="s">
        <v>281</v>
      </c>
      <c r="AJ48" s="80" t="s">
        <v>39</v>
      </c>
      <c r="AK48" s="52" t="s">
        <v>276</v>
      </c>
    </row>
    <row r="49" spans="1:37" s="1" customFormat="1" ht="81" customHeight="1">
      <c r="A49" s="78">
        <v>43</v>
      </c>
      <c r="B49" s="71">
        <v>5963898</v>
      </c>
      <c r="C49" s="52" t="s">
        <v>11</v>
      </c>
      <c r="D49" s="71" t="s">
        <v>126</v>
      </c>
      <c r="E49" s="71" t="s">
        <v>127</v>
      </c>
      <c r="F49" s="71" t="s">
        <v>273</v>
      </c>
      <c r="G49" s="59" t="s">
        <v>40</v>
      </c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74">
        <v>15</v>
      </c>
      <c r="AG49" s="79">
        <v>133.57</v>
      </c>
      <c r="AH49" s="60">
        <f t="shared" si="0"/>
        <v>2003.55</v>
      </c>
      <c r="AI49" s="60" t="s">
        <v>281</v>
      </c>
      <c r="AJ49" s="80" t="s">
        <v>39</v>
      </c>
      <c r="AK49" s="52" t="s">
        <v>276</v>
      </c>
    </row>
    <row r="50" spans="1:37" s="1" customFormat="1" ht="81" customHeight="1">
      <c r="A50" s="78">
        <v>44</v>
      </c>
      <c r="B50" s="71">
        <v>5963869</v>
      </c>
      <c r="C50" s="52" t="s">
        <v>11</v>
      </c>
      <c r="D50" s="71" t="s">
        <v>128</v>
      </c>
      <c r="E50" s="71" t="s">
        <v>129</v>
      </c>
      <c r="F50" s="71" t="s">
        <v>273</v>
      </c>
      <c r="G50" s="59" t="s">
        <v>40</v>
      </c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74">
        <v>3</v>
      </c>
      <c r="AG50" s="79">
        <v>176.63</v>
      </c>
      <c r="AH50" s="60">
        <f t="shared" si="0"/>
        <v>529.89</v>
      </c>
      <c r="AI50" s="60" t="s">
        <v>281</v>
      </c>
      <c r="AJ50" s="80" t="s">
        <v>39</v>
      </c>
      <c r="AK50" s="52" t="s">
        <v>276</v>
      </c>
    </row>
    <row r="51" spans="1:37" s="1" customFormat="1" ht="81" customHeight="1">
      <c r="A51" s="78">
        <v>45</v>
      </c>
      <c r="B51" s="71">
        <v>5963896</v>
      </c>
      <c r="C51" s="52" t="s">
        <v>11</v>
      </c>
      <c r="D51" s="71" t="s">
        <v>130</v>
      </c>
      <c r="E51" s="71" t="s">
        <v>131</v>
      </c>
      <c r="F51" s="71" t="s">
        <v>36</v>
      </c>
      <c r="G51" s="59" t="s">
        <v>40</v>
      </c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74">
        <v>12</v>
      </c>
      <c r="AG51" s="79">
        <v>168.4</v>
      </c>
      <c r="AH51" s="60">
        <f t="shared" si="0"/>
        <v>2020.8000000000002</v>
      </c>
      <c r="AI51" s="60" t="s">
        <v>281</v>
      </c>
      <c r="AJ51" s="80" t="s">
        <v>39</v>
      </c>
      <c r="AK51" s="52" t="s">
        <v>276</v>
      </c>
    </row>
    <row r="52" spans="1:37" s="1" customFormat="1" ht="81" customHeight="1">
      <c r="A52" s="78">
        <v>46</v>
      </c>
      <c r="B52" s="71">
        <v>5963873</v>
      </c>
      <c r="C52" s="52" t="s">
        <v>11</v>
      </c>
      <c r="D52" s="71" t="s">
        <v>132</v>
      </c>
      <c r="E52" s="71" t="s">
        <v>133</v>
      </c>
      <c r="F52" s="71" t="s">
        <v>273</v>
      </c>
      <c r="G52" s="59" t="s">
        <v>40</v>
      </c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74">
        <v>40</v>
      </c>
      <c r="AG52" s="79">
        <v>172.12</v>
      </c>
      <c r="AH52" s="60">
        <f t="shared" si="0"/>
        <v>6884.8</v>
      </c>
      <c r="AI52" s="60" t="s">
        <v>281</v>
      </c>
      <c r="AJ52" s="80" t="s">
        <v>39</v>
      </c>
      <c r="AK52" s="52" t="s">
        <v>276</v>
      </c>
    </row>
    <row r="53" spans="1:37" s="1" customFormat="1" ht="81" customHeight="1">
      <c r="A53" s="78">
        <v>47</v>
      </c>
      <c r="B53" s="71">
        <v>5964252</v>
      </c>
      <c r="C53" s="52" t="s">
        <v>11</v>
      </c>
      <c r="D53" s="71" t="s">
        <v>134</v>
      </c>
      <c r="E53" s="71" t="s">
        <v>135</v>
      </c>
      <c r="F53" s="71" t="s">
        <v>273</v>
      </c>
      <c r="G53" s="59" t="s">
        <v>40</v>
      </c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74">
        <v>10</v>
      </c>
      <c r="AG53" s="79">
        <v>112.58</v>
      </c>
      <c r="AH53" s="60">
        <f t="shared" si="0"/>
        <v>1125.8</v>
      </c>
      <c r="AI53" s="60" t="s">
        <v>281</v>
      </c>
      <c r="AJ53" s="80" t="s">
        <v>39</v>
      </c>
      <c r="AK53" s="52" t="s">
        <v>276</v>
      </c>
    </row>
    <row r="54" spans="1:37" s="1" customFormat="1" ht="81" customHeight="1">
      <c r="A54" s="78">
        <v>48</v>
      </c>
      <c r="B54" s="71">
        <v>5964173</v>
      </c>
      <c r="C54" s="52" t="s">
        <v>11</v>
      </c>
      <c r="D54" s="71" t="s">
        <v>136</v>
      </c>
      <c r="E54" s="71" t="s">
        <v>137</v>
      </c>
      <c r="F54" s="71" t="s">
        <v>36</v>
      </c>
      <c r="G54" s="59" t="s">
        <v>40</v>
      </c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74">
        <v>10</v>
      </c>
      <c r="AG54" s="79">
        <v>31.22</v>
      </c>
      <c r="AH54" s="60">
        <f t="shared" si="0"/>
        <v>312.2</v>
      </c>
      <c r="AI54" s="60" t="s">
        <v>281</v>
      </c>
      <c r="AJ54" s="80" t="s">
        <v>39</v>
      </c>
      <c r="AK54" s="52" t="s">
        <v>276</v>
      </c>
    </row>
    <row r="55" spans="1:37" s="1" customFormat="1" ht="81" customHeight="1">
      <c r="A55" s="78">
        <v>49</v>
      </c>
      <c r="B55" s="71">
        <v>5964101</v>
      </c>
      <c r="C55" s="52" t="s">
        <v>11</v>
      </c>
      <c r="D55" s="74" t="s">
        <v>138</v>
      </c>
      <c r="E55" s="71" t="s">
        <v>139</v>
      </c>
      <c r="F55" s="71" t="s">
        <v>36</v>
      </c>
      <c r="G55" s="59" t="s">
        <v>40</v>
      </c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74">
        <v>10</v>
      </c>
      <c r="AG55" s="79">
        <v>18.3</v>
      </c>
      <c r="AH55" s="60">
        <f t="shared" si="0"/>
        <v>183</v>
      </c>
      <c r="AI55" s="60" t="s">
        <v>281</v>
      </c>
      <c r="AJ55" s="80" t="s">
        <v>39</v>
      </c>
      <c r="AK55" s="52" t="s">
        <v>276</v>
      </c>
    </row>
    <row r="56" spans="1:37" s="1" customFormat="1" ht="81" customHeight="1">
      <c r="A56" s="78">
        <v>50</v>
      </c>
      <c r="B56" s="71">
        <v>5964022</v>
      </c>
      <c r="C56" s="52" t="s">
        <v>11</v>
      </c>
      <c r="D56" s="71" t="s">
        <v>274</v>
      </c>
      <c r="E56" s="83" t="s">
        <v>140</v>
      </c>
      <c r="F56" s="71" t="s">
        <v>36</v>
      </c>
      <c r="G56" s="59" t="s">
        <v>40</v>
      </c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74">
        <v>36</v>
      </c>
      <c r="AG56" s="79">
        <v>81.12</v>
      </c>
      <c r="AH56" s="60">
        <f t="shared" si="0"/>
        <v>2920.32</v>
      </c>
      <c r="AI56" s="60" t="s">
        <v>281</v>
      </c>
      <c r="AJ56" s="80" t="s">
        <v>39</v>
      </c>
      <c r="AK56" s="52" t="s">
        <v>276</v>
      </c>
    </row>
    <row r="57" spans="1:37" s="1" customFormat="1" ht="81" customHeight="1">
      <c r="A57" s="78">
        <v>51</v>
      </c>
      <c r="B57" s="71">
        <v>5964029</v>
      </c>
      <c r="C57" s="52" t="s">
        <v>11</v>
      </c>
      <c r="D57" s="71" t="s">
        <v>141</v>
      </c>
      <c r="E57" s="71" t="s">
        <v>142</v>
      </c>
      <c r="F57" s="71" t="s">
        <v>36</v>
      </c>
      <c r="G57" s="59" t="s">
        <v>40</v>
      </c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74">
        <v>2</v>
      </c>
      <c r="AG57" s="79">
        <v>437.36</v>
      </c>
      <c r="AH57" s="60">
        <f t="shared" si="0"/>
        <v>874.72</v>
      </c>
      <c r="AI57" s="60" t="s">
        <v>281</v>
      </c>
      <c r="AJ57" s="80" t="s">
        <v>39</v>
      </c>
      <c r="AK57" s="52" t="s">
        <v>276</v>
      </c>
    </row>
    <row r="58" spans="1:37" s="1" customFormat="1" ht="81" customHeight="1">
      <c r="A58" s="78">
        <v>52</v>
      </c>
      <c r="B58" s="71">
        <v>5963882</v>
      </c>
      <c r="C58" s="52" t="s">
        <v>11</v>
      </c>
      <c r="D58" s="71" t="s">
        <v>143</v>
      </c>
      <c r="E58" s="71" t="s">
        <v>144</v>
      </c>
      <c r="F58" s="71" t="s">
        <v>36</v>
      </c>
      <c r="G58" s="59" t="s">
        <v>40</v>
      </c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74">
        <v>2</v>
      </c>
      <c r="AG58" s="79">
        <v>470.14</v>
      </c>
      <c r="AH58" s="60">
        <f t="shared" si="0"/>
        <v>940.28</v>
      </c>
      <c r="AI58" s="60" t="s">
        <v>281</v>
      </c>
      <c r="AJ58" s="80" t="s">
        <v>39</v>
      </c>
      <c r="AK58" s="52" t="s">
        <v>276</v>
      </c>
    </row>
    <row r="59" spans="1:37" s="1" customFormat="1" ht="81" customHeight="1">
      <c r="A59" s="78">
        <v>53</v>
      </c>
      <c r="B59" s="71">
        <v>5964038</v>
      </c>
      <c r="C59" s="52" t="s">
        <v>11</v>
      </c>
      <c r="D59" s="74" t="s">
        <v>145</v>
      </c>
      <c r="E59" s="71" t="s">
        <v>146</v>
      </c>
      <c r="F59" s="71" t="s">
        <v>36</v>
      </c>
      <c r="G59" s="59" t="s">
        <v>40</v>
      </c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74">
        <v>3</v>
      </c>
      <c r="AG59" s="79">
        <v>929.1</v>
      </c>
      <c r="AH59" s="60">
        <f t="shared" si="0"/>
        <v>2787.3</v>
      </c>
      <c r="AI59" s="60" t="s">
        <v>281</v>
      </c>
      <c r="AJ59" s="80" t="s">
        <v>39</v>
      </c>
      <c r="AK59" s="52" t="s">
        <v>276</v>
      </c>
    </row>
    <row r="60" spans="1:37" s="1" customFormat="1" ht="81" customHeight="1">
      <c r="A60" s="78">
        <v>54</v>
      </c>
      <c r="B60" s="71">
        <v>5964004</v>
      </c>
      <c r="C60" s="52" t="s">
        <v>11</v>
      </c>
      <c r="D60" s="71" t="s">
        <v>147</v>
      </c>
      <c r="E60" s="71" t="s">
        <v>148</v>
      </c>
      <c r="F60" s="71" t="s">
        <v>273</v>
      </c>
      <c r="G60" s="59" t="s">
        <v>40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74">
        <v>10</v>
      </c>
      <c r="AG60" s="79">
        <v>51.18</v>
      </c>
      <c r="AH60" s="60">
        <f t="shared" si="0"/>
        <v>511.8</v>
      </c>
      <c r="AI60" s="60" t="s">
        <v>281</v>
      </c>
      <c r="AJ60" s="80" t="s">
        <v>39</v>
      </c>
      <c r="AK60" s="52" t="s">
        <v>276</v>
      </c>
    </row>
    <row r="61" spans="1:37" s="1" customFormat="1" ht="81" customHeight="1">
      <c r="A61" s="78">
        <v>55</v>
      </c>
      <c r="B61" s="71">
        <v>5964186</v>
      </c>
      <c r="C61" s="52" t="s">
        <v>11</v>
      </c>
      <c r="D61" s="71" t="s">
        <v>149</v>
      </c>
      <c r="E61" s="71" t="s">
        <v>150</v>
      </c>
      <c r="F61" s="71" t="s">
        <v>36</v>
      </c>
      <c r="G61" s="59" t="s">
        <v>40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74">
        <v>80</v>
      </c>
      <c r="AG61" s="79">
        <v>37.380000000000003</v>
      </c>
      <c r="AH61" s="60">
        <f t="shared" si="0"/>
        <v>2990.4</v>
      </c>
      <c r="AI61" s="60" t="s">
        <v>281</v>
      </c>
      <c r="AJ61" s="80" t="s">
        <v>39</v>
      </c>
      <c r="AK61" s="52" t="s">
        <v>276</v>
      </c>
    </row>
    <row r="62" spans="1:37" s="1" customFormat="1" ht="81" customHeight="1">
      <c r="A62" s="78">
        <v>56</v>
      </c>
      <c r="B62" s="71">
        <v>5964144</v>
      </c>
      <c r="C62" s="52" t="s">
        <v>11</v>
      </c>
      <c r="D62" s="74" t="s">
        <v>151</v>
      </c>
      <c r="E62" s="74" t="s">
        <v>152</v>
      </c>
      <c r="F62" s="71" t="s">
        <v>36</v>
      </c>
      <c r="G62" s="59" t="s">
        <v>40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74">
        <v>160</v>
      </c>
      <c r="AG62" s="79">
        <v>119.77</v>
      </c>
      <c r="AH62" s="60">
        <f t="shared" si="0"/>
        <v>19163.2</v>
      </c>
      <c r="AI62" s="60" t="s">
        <v>281</v>
      </c>
      <c r="AJ62" s="80" t="s">
        <v>39</v>
      </c>
      <c r="AK62" s="52" t="s">
        <v>276</v>
      </c>
    </row>
    <row r="63" spans="1:37" s="1" customFormat="1" ht="81" customHeight="1">
      <c r="A63" s="78">
        <v>57</v>
      </c>
      <c r="B63" s="71">
        <v>5964097</v>
      </c>
      <c r="C63" s="52" t="s">
        <v>11</v>
      </c>
      <c r="D63" s="71" t="s">
        <v>153</v>
      </c>
      <c r="E63" s="71" t="s">
        <v>154</v>
      </c>
      <c r="F63" s="71" t="s">
        <v>36</v>
      </c>
      <c r="G63" s="59" t="s">
        <v>40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74">
        <v>40</v>
      </c>
      <c r="AG63" s="79">
        <v>171.25</v>
      </c>
      <c r="AH63" s="60">
        <f t="shared" si="0"/>
        <v>6850</v>
      </c>
      <c r="AI63" s="60" t="s">
        <v>281</v>
      </c>
      <c r="AJ63" s="80" t="s">
        <v>39</v>
      </c>
      <c r="AK63" s="52" t="s">
        <v>276</v>
      </c>
    </row>
    <row r="64" spans="1:37" s="1" customFormat="1" ht="81" customHeight="1">
      <c r="A64" s="78">
        <v>58</v>
      </c>
      <c r="B64" s="71">
        <v>5964017</v>
      </c>
      <c r="C64" s="52" t="s">
        <v>11</v>
      </c>
      <c r="D64" s="71" t="s">
        <v>155</v>
      </c>
      <c r="E64" s="71" t="s">
        <v>156</v>
      </c>
      <c r="F64" s="71" t="s">
        <v>36</v>
      </c>
      <c r="G64" s="59" t="s">
        <v>40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74">
        <v>100</v>
      </c>
      <c r="AG64" s="79">
        <v>5.13</v>
      </c>
      <c r="AH64" s="60">
        <f t="shared" si="0"/>
        <v>513</v>
      </c>
      <c r="AI64" s="60" t="s">
        <v>281</v>
      </c>
      <c r="AJ64" s="80" t="s">
        <v>39</v>
      </c>
      <c r="AK64" s="52" t="s">
        <v>276</v>
      </c>
    </row>
    <row r="65" spans="1:37" s="1" customFormat="1" ht="81" customHeight="1">
      <c r="A65" s="78">
        <v>59</v>
      </c>
      <c r="B65" s="71">
        <v>5964054</v>
      </c>
      <c r="C65" s="52" t="s">
        <v>11</v>
      </c>
      <c r="D65" s="71" t="s">
        <v>157</v>
      </c>
      <c r="E65" s="71" t="s">
        <v>158</v>
      </c>
      <c r="F65" s="71" t="s">
        <v>36</v>
      </c>
      <c r="G65" s="59" t="s">
        <v>40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74">
        <v>100</v>
      </c>
      <c r="AG65" s="79">
        <v>5.13</v>
      </c>
      <c r="AH65" s="60">
        <f t="shared" si="0"/>
        <v>513</v>
      </c>
      <c r="AI65" s="60" t="s">
        <v>281</v>
      </c>
      <c r="AJ65" s="80" t="s">
        <v>39</v>
      </c>
      <c r="AK65" s="52" t="s">
        <v>276</v>
      </c>
    </row>
    <row r="66" spans="1:37" s="1" customFormat="1" ht="81" customHeight="1">
      <c r="A66" s="78">
        <v>60</v>
      </c>
      <c r="B66" s="71">
        <v>5963960</v>
      </c>
      <c r="C66" s="52" t="s">
        <v>11</v>
      </c>
      <c r="D66" s="71" t="s">
        <v>159</v>
      </c>
      <c r="E66" s="71" t="s">
        <v>160</v>
      </c>
      <c r="F66" s="71" t="s">
        <v>36</v>
      </c>
      <c r="G66" s="59" t="s">
        <v>40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74">
        <v>250</v>
      </c>
      <c r="AG66" s="79">
        <v>5.13</v>
      </c>
      <c r="AH66" s="60">
        <f t="shared" si="0"/>
        <v>1282.5</v>
      </c>
      <c r="AI66" s="60" t="s">
        <v>281</v>
      </c>
      <c r="AJ66" s="80" t="s">
        <v>39</v>
      </c>
      <c r="AK66" s="52" t="s">
        <v>276</v>
      </c>
    </row>
    <row r="67" spans="1:37" s="1" customFormat="1" ht="81" customHeight="1">
      <c r="A67" s="78">
        <v>61</v>
      </c>
      <c r="B67" s="71">
        <v>5964171</v>
      </c>
      <c r="C67" s="52" t="s">
        <v>11</v>
      </c>
      <c r="D67" s="71" t="s">
        <v>161</v>
      </c>
      <c r="E67" s="71" t="s">
        <v>162</v>
      </c>
      <c r="F67" s="71" t="s">
        <v>36</v>
      </c>
      <c r="G67" s="59" t="s">
        <v>40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74">
        <v>25</v>
      </c>
      <c r="AG67" s="79">
        <v>33.86</v>
      </c>
      <c r="AH67" s="60">
        <f t="shared" si="0"/>
        <v>846.5</v>
      </c>
      <c r="AI67" s="60" t="s">
        <v>281</v>
      </c>
      <c r="AJ67" s="80" t="s">
        <v>39</v>
      </c>
      <c r="AK67" s="52" t="s">
        <v>276</v>
      </c>
    </row>
    <row r="68" spans="1:37" s="1" customFormat="1" ht="81" customHeight="1">
      <c r="A68" s="78">
        <v>62</v>
      </c>
      <c r="B68" s="71">
        <v>5964253</v>
      </c>
      <c r="C68" s="52" t="s">
        <v>11</v>
      </c>
      <c r="D68" s="71" t="s">
        <v>163</v>
      </c>
      <c r="E68" s="71" t="s">
        <v>164</v>
      </c>
      <c r="F68" s="71" t="s">
        <v>36</v>
      </c>
      <c r="G68" s="59" t="s">
        <v>40</v>
      </c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74">
        <v>20</v>
      </c>
      <c r="AG68" s="79">
        <v>109.82</v>
      </c>
      <c r="AH68" s="60">
        <f t="shared" si="0"/>
        <v>2196.3999999999996</v>
      </c>
      <c r="AI68" s="60" t="s">
        <v>281</v>
      </c>
      <c r="AJ68" s="80" t="s">
        <v>39</v>
      </c>
      <c r="AK68" s="52" t="s">
        <v>276</v>
      </c>
    </row>
    <row r="69" spans="1:37" s="1" customFormat="1" ht="81" customHeight="1">
      <c r="A69" s="78">
        <v>63</v>
      </c>
      <c r="B69" s="71">
        <v>5964030</v>
      </c>
      <c r="C69" s="52" t="s">
        <v>11</v>
      </c>
      <c r="D69" s="71" t="s">
        <v>165</v>
      </c>
      <c r="E69" s="71" t="s">
        <v>166</v>
      </c>
      <c r="F69" s="71" t="s">
        <v>36</v>
      </c>
      <c r="G69" s="59" t="s">
        <v>40</v>
      </c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74">
        <v>50</v>
      </c>
      <c r="AG69" s="79">
        <v>12.32</v>
      </c>
      <c r="AH69" s="60">
        <f t="shared" si="0"/>
        <v>616</v>
      </c>
      <c r="AI69" s="60" t="s">
        <v>281</v>
      </c>
      <c r="AJ69" s="80" t="s">
        <v>39</v>
      </c>
      <c r="AK69" s="52" t="s">
        <v>276</v>
      </c>
    </row>
    <row r="70" spans="1:37" s="1" customFormat="1" ht="81" customHeight="1">
      <c r="A70" s="78">
        <v>64</v>
      </c>
      <c r="B70" s="71">
        <v>5964096</v>
      </c>
      <c r="C70" s="52" t="s">
        <v>11</v>
      </c>
      <c r="D70" s="71" t="s">
        <v>167</v>
      </c>
      <c r="E70" s="71" t="s">
        <v>168</v>
      </c>
      <c r="F70" s="71" t="s">
        <v>36</v>
      </c>
      <c r="G70" s="59" t="s">
        <v>40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74">
        <v>200</v>
      </c>
      <c r="AG70" s="79">
        <v>120.97</v>
      </c>
      <c r="AH70" s="60">
        <f t="shared" si="0"/>
        <v>24194</v>
      </c>
      <c r="AI70" s="60" t="s">
        <v>281</v>
      </c>
      <c r="AJ70" s="80" t="s">
        <v>39</v>
      </c>
      <c r="AK70" s="52" t="s">
        <v>276</v>
      </c>
    </row>
    <row r="71" spans="1:37" s="1" customFormat="1" ht="81" customHeight="1">
      <c r="A71" s="78">
        <v>65</v>
      </c>
      <c r="B71" s="71">
        <v>5963929</v>
      </c>
      <c r="C71" s="52" t="s">
        <v>11</v>
      </c>
      <c r="D71" s="71" t="s">
        <v>169</v>
      </c>
      <c r="E71" s="71" t="s">
        <v>170</v>
      </c>
      <c r="F71" s="71" t="s">
        <v>36</v>
      </c>
      <c r="G71" s="59" t="s">
        <v>40</v>
      </c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74">
        <v>240</v>
      </c>
      <c r="AG71" s="79">
        <v>120.97</v>
      </c>
      <c r="AH71" s="60">
        <f t="shared" si="0"/>
        <v>29032.799999999999</v>
      </c>
      <c r="AI71" s="60" t="s">
        <v>281</v>
      </c>
      <c r="AJ71" s="80" t="s">
        <v>39</v>
      </c>
      <c r="AK71" s="52" t="s">
        <v>276</v>
      </c>
    </row>
    <row r="72" spans="1:37" s="1" customFormat="1" ht="81" customHeight="1">
      <c r="A72" s="78">
        <v>66</v>
      </c>
      <c r="B72" s="71">
        <v>5964041</v>
      </c>
      <c r="C72" s="52" t="s">
        <v>11</v>
      </c>
      <c r="D72" s="71" t="s">
        <v>171</v>
      </c>
      <c r="E72" s="71" t="s">
        <v>172</v>
      </c>
      <c r="F72" s="71" t="s">
        <v>36</v>
      </c>
      <c r="G72" s="59" t="s">
        <v>40</v>
      </c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74">
        <v>150</v>
      </c>
      <c r="AG72" s="79">
        <v>6.35</v>
      </c>
      <c r="AH72" s="60">
        <f t="shared" ref="AH72:AH123" si="1">AF72*AG72</f>
        <v>952.5</v>
      </c>
      <c r="AI72" s="60" t="s">
        <v>281</v>
      </c>
      <c r="AJ72" s="80" t="s">
        <v>39</v>
      </c>
      <c r="AK72" s="52" t="s">
        <v>276</v>
      </c>
    </row>
    <row r="73" spans="1:37" s="1" customFormat="1" ht="81" customHeight="1">
      <c r="A73" s="78">
        <v>67</v>
      </c>
      <c r="B73" s="71">
        <v>5964021</v>
      </c>
      <c r="C73" s="52" t="s">
        <v>11</v>
      </c>
      <c r="D73" s="71" t="s">
        <v>173</v>
      </c>
      <c r="E73" s="71" t="s">
        <v>174</v>
      </c>
      <c r="F73" s="71" t="s">
        <v>36</v>
      </c>
      <c r="G73" s="59" t="s">
        <v>40</v>
      </c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74">
        <v>150</v>
      </c>
      <c r="AG73" s="79">
        <v>6.35</v>
      </c>
      <c r="AH73" s="60">
        <f t="shared" si="1"/>
        <v>952.5</v>
      </c>
      <c r="AI73" s="60" t="s">
        <v>281</v>
      </c>
      <c r="AJ73" s="80" t="s">
        <v>39</v>
      </c>
      <c r="AK73" s="52" t="s">
        <v>276</v>
      </c>
    </row>
    <row r="74" spans="1:37" s="1" customFormat="1" ht="81" customHeight="1">
      <c r="A74" s="78">
        <v>68</v>
      </c>
      <c r="B74" s="71">
        <v>5964185</v>
      </c>
      <c r="C74" s="52" t="s">
        <v>11</v>
      </c>
      <c r="D74" s="71" t="s">
        <v>175</v>
      </c>
      <c r="E74" s="71" t="s">
        <v>176</v>
      </c>
      <c r="F74" s="71" t="s">
        <v>36</v>
      </c>
      <c r="G74" s="59" t="s">
        <v>40</v>
      </c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74">
        <v>150</v>
      </c>
      <c r="AG74" s="79">
        <v>6.35</v>
      </c>
      <c r="AH74" s="60">
        <f t="shared" si="1"/>
        <v>952.5</v>
      </c>
      <c r="AI74" s="60" t="s">
        <v>281</v>
      </c>
      <c r="AJ74" s="80" t="s">
        <v>39</v>
      </c>
      <c r="AK74" s="52" t="s">
        <v>276</v>
      </c>
    </row>
    <row r="75" spans="1:37" s="1" customFormat="1" ht="81" customHeight="1">
      <c r="A75" s="78">
        <v>69</v>
      </c>
      <c r="B75" s="71">
        <v>5963872</v>
      </c>
      <c r="C75" s="52" t="s">
        <v>11</v>
      </c>
      <c r="D75" s="71" t="s">
        <v>177</v>
      </c>
      <c r="E75" s="71" t="s">
        <v>178</v>
      </c>
      <c r="F75" s="71" t="s">
        <v>36</v>
      </c>
      <c r="G75" s="59" t="s">
        <v>40</v>
      </c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74">
        <v>150</v>
      </c>
      <c r="AG75" s="79">
        <v>6.35</v>
      </c>
      <c r="AH75" s="60">
        <f t="shared" si="1"/>
        <v>952.5</v>
      </c>
      <c r="AI75" s="60" t="s">
        <v>281</v>
      </c>
      <c r="AJ75" s="80" t="s">
        <v>39</v>
      </c>
      <c r="AK75" s="52" t="s">
        <v>276</v>
      </c>
    </row>
    <row r="76" spans="1:37" s="1" customFormat="1" ht="81" customHeight="1">
      <c r="A76" s="78">
        <v>70</v>
      </c>
      <c r="B76" s="71">
        <v>5963946</v>
      </c>
      <c r="C76" s="52" t="s">
        <v>11</v>
      </c>
      <c r="D76" s="71" t="s">
        <v>179</v>
      </c>
      <c r="E76" s="71" t="s">
        <v>180</v>
      </c>
      <c r="F76" s="71" t="s">
        <v>36</v>
      </c>
      <c r="G76" s="59" t="s">
        <v>40</v>
      </c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74">
        <v>15</v>
      </c>
      <c r="AG76" s="79">
        <v>114.75</v>
      </c>
      <c r="AH76" s="60">
        <f t="shared" si="1"/>
        <v>1721.25</v>
      </c>
      <c r="AI76" s="60" t="s">
        <v>281</v>
      </c>
      <c r="AJ76" s="80" t="s">
        <v>39</v>
      </c>
      <c r="AK76" s="52" t="s">
        <v>276</v>
      </c>
    </row>
    <row r="77" spans="1:37" s="1" customFormat="1" ht="81" customHeight="1">
      <c r="A77" s="78">
        <v>71</v>
      </c>
      <c r="B77" s="71">
        <v>5964040</v>
      </c>
      <c r="C77" s="52" t="s">
        <v>11</v>
      </c>
      <c r="D77" s="74" t="s">
        <v>181</v>
      </c>
      <c r="E77" s="71" t="s">
        <v>182</v>
      </c>
      <c r="F77" s="71" t="s">
        <v>36</v>
      </c>
      <c r="G77" s="59" t="s">
        <v>40</v>
      </c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74">
        <v>5</v>
      </c>
      <c r="AG77" s="79">
        <v>292.14</v>
      </c>
      <c r="AH77" s="60">
        <f t="shared" si="1"/>
        <v>1460.6999999999998</v>
      </c>
      <c r="AI77" s="60" t="s">
        <v>281</v>
      </c>
      <c r="AJ77" s="80" t="s">
        <v>39</v>
      </c>
      <c r="AK77" s="52" t="s">
        <v>276</v>
      </c>
    </row>
    <row r="78" spans="1:37" s="1" customFormat="1" ht="81" customHeight="1">
      <c r="A78" s="78">
        <v>72</v>
      </c>
      <c r="B78" s="71">
        <v>5964170</v>
      </c>
      <c r="C78" s="52" t="s">
        <v>11</v>
      </c>
      <c r="D78" s="74" t="s">
        <v>183</v>
      </c>
      <c r="E78" s="71" t="s">
        <v>184</v>
      </c>
      <c r="F78" s="71" t="s">
        <v>36</v>
      </c>
      <c r="G78" s="59" t="s">
        <v>40</v>
      </c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74">
        <v>5</v>
      </c>
      <c r="AG78" s="79">
        <v>409.02</v>
      </c>
      <c r="AH78" s="60">
        <f t="shared" si="1"/>
        <v>2045.1</v>
      </c>
      <c r="AI78" s="60" t="s">
        <v>281</v>
      </c>
      <c r="AJ78" s="80" t="s">
        <v>39</v>
      </c>
      <c r="AK78" s="52" t="s">
        <v>276</v>
      </c>
    </row>
    <row r="79" spans="1:37" s="1" customFormat="1" ht="81" customHeight="1">
      <c r="A79" s="78">
        <v>73</v>
      </c>
      <c r="B79" s="71">
        <v>5964143</v>
      </c>
      <c r="C79" s="52" t="s">
        <v>11</v>
      </c>
      <c r="D79" s="74" t="s">
        <v>185</v>
      </c>
      <c r="E79" s="71" t="s">
        <v>186</v>
      </c>
      <c r="F79" s="71" t="s">
        <v>36</v>
      </c>
      <c r="G79" s="59" t="s">
        <v>40</v>
      </c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74">
        <v>5</v>
      </c>
      <c r="AG79" s="79">
        <v>472.53</v>
      </c>
      <c r="AH79" s="60">
        <f t="shared" si="1"/>
        <v>2362.6499999999996</v>
      </c>
      <c r="AI79" s="60" t="s">
        <v>281</v>
      </c>
      <c r="AJ79" s="80" t="s">
        <v>39</v>
      </c>
      <c r="AK79" s="52" t="s">
        <v>276</v>
      </c>
    </row>
    <row r="80" spans="1:37" s="1" customFormat="1" ht="81" customHeight="1">
      <c r="A80" s="78">
        <v>74</v>
      </c>
      <c r="B80" s="71">
        <v>5964019</v>
      </c>
      <c r="C80" s="52" t="s">
        <v>11</v>
      </c>
      <c r="D80" s="74" t="s">
        <v>187</v>
      </c>
      <c r="E80" s="71" t="s">
        <v>188</v>
      </c>
      <c r="F80" s="71" t="s">
        <v>36</v>
      </c>
      <c r="G80" s="59" t="s">
        <v>40</v>
      </c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74">
        <v>10</v>
      </c>
      <c r="AG80" s="79">
        <v>590.79</v>
      </c>
      <c r="AH80" s="60">
        <f t="shared" si="1"/>
        <v>5907.9</v>
      </c>
      <c r="AI80" s="60" t="s">
        <v>281</v>
      </c>
      <c r="AJ80" s="80" t="s">
        <v>39</v>
      </c>
      <c r="AK80" s="52" t="s">
        <v>276</v>
      </c>
    </row>
    <row r="81" spans="1:37" s="1" customFormat="1" ht="81" customHeight="1">
      <c r="A81" s="78">
        <v>75</v>
      </c>
      <c r="B81" s="71">
        <v>5964009</v>
      </c>
      <c r="C81" s="52" t="s">
        <v>11</v>
      </c>
      <c r="D81" s="74" t="s">
        <v>189</v>
      </c>
      <c r="E81" s="71" t="s">
        <v>190</v>
      </c>
      <c r="F81" s="71" t="s">
        <v>36</v>
      </c>
      <c r="G81" s="59" t="s">
        <v>40</v>
      </c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74">
        <v>5</v>
      </c>
      <c r="AG81" s="79">
        <v>256.58999999999997</v>
      </c>
      <c r="AH81" s="60">
        <f t="shared" si="1"/>
        <v>1282.9499999999998</v>
      </c>
      <c r="AI81" s="60" t="s">
        <v>281</v>
      </c>
      <c r="AJ81" s="80" t="s">
        <v>39</v>
      </c>
      <c r="AK81" s="52" t="s">
        <v>276</v>
      </c>
    </row>
    <row r="82" spans="1:37" s="1" customFormat="1" ht="81" customHeight="1">
      <c r="A82" s="78">
        <v>76</v>
      </c>
      <c r="B82" s="71">
        <v>5964172</v>
      </c>
      <c r="C82" s="52" t="s">
        <v>11</v>
      </c>
      <c r="D82" s="74" t="s">
        <v>191</v>
      </c>
      <c r="E82" s="71" t="s">
        <v>192</v>
      </c>
      <c r="F82" s="71" t="s">
        <v>273</v>
      </c>
      <c r="G82" s="59" t="s">
        <v>40</v>
      </c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74">
        <v>40</v>
      </c>
      <c r="AG82" s="79">
        <v>50.75</v>
      </c>
      <c r="AH82" s="60">
        <f t="shared" si="1"/>
        <v>2030</v>
      </c>
      <c r="AI82" s="60" t="s">
        <v>281</v>
      </c>
      <c r="AJ82" s="80" t="s">
        <v>39</v>
      </c>
      <c r="AK82" s="52" t="s">
        <v>276</v>
      </c>
    </row>
    <row r="83" spans="1:37" s="1" customFormat="1" ht="81" customHeight="1">
      <c r="A83" s="78">
        <v>77</v>
      </c>
      <c r="B83" s="71">
        <v>5964254</v>
      </c>
      <c r="C83" s="52" t="s">
        <v>11</v>
      </c>
      <c r="D83" s="74" t="s">
        <v>193</v>
      </c>
      <c r="E83" s="71" t="s">
        <v>194</v>
      </c>
      <c r="F83" s="71" t="s">
        <v>36</v>
      </c>
      <c r="G83" s="59" t="s">
        <v>40</v>
      </c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74">
        <v>30</v>
      </c>
      <c r="AG83" s="79">
        <v>69.36</v>
      </c>
      <c r="AH83" s="60">
        <f t="shared" si="1"/>
        <v>2080.8000000000002</v>
      </c>
      <c r="AI83" s="60" t="s">
        <v>281</v>
      </c>
      <c r="AJ83" s="80" t="s">
        <v>39</v>
      </c>
      <c r="AK83" s="52" t="s">
        <v>276</v>
      </c>
    </row>
    <row r="84" spans="1:37" s="1" customFormat="1" ht="81" customHeight="1">
      <c r="A84" s="78">
        <v>78</v>
      </c>
      <c r="B84" s="71">
        <v>5964055</v>
      </c>
      <c r="C84" s="52" t="s">
        <v>11</v>
      </c>
      <c r="D84" s="71" t="s">
        <v>195</v>
      </c>
      <c r="E84" s="71" t="s">
        <v>196</v>
      </c>
      <c r="F84" s="71" t="s">
        <v>36</v>
      </c>
      <c r="G84" s="59" t="s">
        <v>40</v>
      </c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74">
        <v>48</v>
      </c>
      <c r="AG84" s="79">
        <v>72.08</v>
      </c>
      <c r="AH84" s="60">
        <f t="shared" si="1"/>
        <v>3459.84</v>
      </c>
      <c r="AI84" s="60" t="s">
        <v>281</v>
      </c>
      <c r="AJ84" s="80" t="s">
        <v>39</v>
      </c>
      <c r="AK84" s="52" t="s">
        <v>276</v>
      </c>
    </row>
    <row r="85" spans="1:37" s="1" customFormat="1" ht="81" customHeight="1">
      <c r="A85" s="78">
        <v>79</v>
      </c>
      <c r="B85" s="71">
        <v>5964031</v>
      </c>
      <c r="C85" s="52" t="s">
        <v>11</v>
      </c>
      <c r="D85" s="71" t="s">
        <v>197</v>
      </c>
      <c r="E85" s="71" t="s">
        <v>198</v>
      </c>
      <c r="F85" s="71" t="s">
        <v>36</v>
      </c>
      <c r="G85" s="59" t="s">
        <v>40</v>
      </c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74">
        <v>48</v>
      </c>
      <c r="AG85" s="79">
        <v>72.08</v>
      </c>
      <c r="AH85" s="60">
        <f t="shared" si="1"/>
        <v>3459.84</v>
      </c>
      <c r="AI85" s="60" t="s">
        <v>281</v>
      </c>
      <c r="AJ85" s="80" t="s">
        <v>39</v>
      </c>
      <c r="AK85" s="52" t="s">
        <v>276</v>
      </c>
    </row>
    <row r="86" spans="1:37" s="1" customFormat="1" ht="81" customHeight="1">
      <c r="A86" s="78">
        <v>80</v>
      </c>
      <c r="B86" s="71">
        <v>5964042</v>
      </c>
      <c r="C86" s="52" t="s">
        <v>11</v>
      </c>
      <c r="D86" s="71" t="s">
        <v>199</v>
      </c>
      <c r="E86" s="71" t="s">
        <v>200</v>
      </c>
      <c r="F86" s="71" t="s">
        <v>36</v>
      </c>
      <c r="G86" s="59" t="s">
        <v>40</v>
      </c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74">
        <v>84</v>
      </c>
      <c r="AG86" s="79">
        <v>12.12</v>
      </c>
      <c r="AH86" s="60">
        <f t="shared" si="1"/>
        <v>1018.0799999999999</v>
      </c>
      <c r="AI86" s="60" t="s">
        <v>281</v>
      </c>
      <c r="AJ86" s="80" t="s">
        <v>39</v>
      </c>
      <c r="AK86" s="52" t="s">
        <v>276</v>
      </c>
    </row>
    <row r="87" spans="1:37" s="1" customFormat="1" ht="81" customHeight="1">
      <c r="A87" s="78">
        <v>81</v>
      </c>
      <c r="B87" s="71">
        <v>5964093</v>
      </c>
      <c r="C87" s="52" t="s">
        <v>11</v>
      </c>
      <c r="D87" s="71" t="s">
        <v>201</v>
      </c>
      <c r="E87" s="71" t="s">
        <v>202</v>
      </c>
      <c r="F87" s="71" t="s">
        <v>36</v>
      </c>
      <c r="G87" s="59" t="s">
        <v>40</v>
      </c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74">
        <v>144</v>
      </c>
      <c r="AG87" s="79">
        <v>50.37</v>
      </c>
      <c r="AH87" s="60">
        <f t="shared" si="1"/>
        <v>7253.28</v>
      </c>
      <c r="AI87" s="60" t="s">
        <v>281</v>
      </c>
      <c r="AJ87" s="80" t="s">
        <v>39</v>
      </c>
      <c r="AK87" s="52" t="s">
        <v>276</v>
      </c>
    </row>
    <row r="88" spans="1:37" s="1" customFormat="1" ht="81" customHeight="1">
      <c r="A88" s="78">
        <v>82</v>
      </c>
      <c r="B88" s="71">
        <v>5963933</v>
      </c>
      <c r="C88" s="52" t="s">
        <v>11</v>
      </c>
      <c r="D88" s="71" t="s">
        <v>203</v>
      </c>
      <c r="E88" s="71" t="s">
        <v>204</v>
      </c>
      <c r="F88" s="71" t="s">
        <v>36</v>
      </c>
      <c r="G88" s="59" t="s">
        <v>40</v>
      </c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74">
        <v>180</v>
      </c>
      <c r="AG88" s="79">
        <v>63.93</v>
      </c>
      <c r="AH88" s="60">
        <f t="shared" si="1"/>
        <v>11507.4</v>
      </c>
      <c r="AI88" s="60" t="s">
        <v>281</v>
      </c>
      <c r="AJ88" s="80" t="s">
        <v>39</v>
      </c>
      <c r="AK88" s="52" t="s">
        <v>276</v>
      </c>
    </row>
    <row r="89" spans="1:37" s="1" customFormat="1" ht="81" customHeight="1">
      <c r="A89" s="78">
        <v>83</v>
      </c>
      <c r="B89" s="71">
        <v>5963950</v>
      </c>
      <c r="C89" s="52" t="s">
        <v>11</v>
      </c>
      <c r="D89" s="71" t="s">
        <v>205</v>
      </c>
      <c r="E89" s="71" t="s">
        <v>206</v>
      </c>
      <c r="F89" s="71" t="s">
        <v>36</v>
      </c>
      <c r="G89" s="59" t="s">
        <v>40</v>
      </c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74">
        <v>24</v>
      </c>
      <c r="AG89" s="79">
        <v>72.349999999999994</v>
      </c>
      <c r="AH89" s="60">
        <f t="shared" si="1"/>
        <v>1736.3999999999999</v>
      </c>
      <c r="AI89" s="60" t="s">
        <v>281</v>
      </c>
      <c r="AJ89" s="80" t="s">
        <v>39</v>
      </c>
      <c r="AK89" s="52" t="s">
        <v>276</v>
      </c>
    </row>
    <row r="90" spans="1:37" s="1" customFormat="1" ht="81" customHeight="1">
      <c r="A90" s="78">
        <v>84</v>
      </c>
      <c r="B90" s="71">
        <v>5964183</v>
      </c>
      <c r="C90" s="52" t="s">
        <v>11</v>
      </c>
      <c r="D90" s="74" t="s">
        <v>207</v>
      </c>
      <c r="E90" s="74" t="s">
        <v>208</v>
      </c>
      <c r="F90" s="74" t="s">
        <v>36</v>
      </c>
      <c r="G90" s="59" t="s">
        <v>40</v>
      </c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74">
        <v>84</v>
      </c>
      <c r="AG90" s="79">
        <v>230.35</v>
      </c>
      <c r="AH90" s="60">
        <f t="shared" si="1"/>
        <v>19349.399999999998</v>
      </c>
      <c r="AI90" s="60" t="s">
        <v>281</v>
      </c>
      <c r="AJ90" s="80" t="s">
        <v>39</v>
      </c>
      <c r="AK90" s="52" t="s">
        <v>276</v>
      </c>
    </row>
    <row r="91" spans="1:37" s="1" customFormat="1" ht="81" customHeight="1">
      <c r="A91" s="78">
        <v>85</v>
      </c>
      <c r="B91" s="71">
        <v>5964094</v>
      </c>
      <c r="C91" s="52" t="s">
        <v>11</v>
      </c>
      <c r="D91" s="71" t="s">
        <v>209</v>
      </c>
      <c r="E91" s="71" t="s">
        <v>210</v>
      </c>
      <c r="F91" s="71" t="s">
        <v>273</v>
      </c>
      <c r="G91" s="59" t="s">
        <v>40</v>
      </c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74">
        <v>100</v>
      </c>
      <c r="AG91" s="79">
        <v>14.52</v>
      </c>
      <c r="AH91" s="60">
        <f t="shared" si="1"/>
        <v>1452</v>
      </c>
      <c r="AI91" s="60" t="s">
        <v>281</v>
      </c>
      <c r="AJ91" s="80" t="s">
        <v>39</v>
      </c>
      <c r="AK91" s="52" t="s">
        <v>276</v>
      </c>
    </row>
    <row r="92" spans="1:37" s="1" customFormat="1" ht="81" customHeight="1">
      <c r="A92" s="78">
        <v>86</v>
      </c>
      <c r="B92" s="71">
        <v>5963897</v>
      </c>
      <c r="C92" s="52" t="s">
        <v>11</v>
      </c>
      <c r="D92" s="71" t="s">
        <v>211</v>
      </c>
      <c r="E92" s="71" t="s">
        <v>212</v>
      </c>
      <c r="F92" s="71" t="s">
        <v>273</v>
      </c>
      <c r="G92" s="59" t="s">
        <v>40</v>
      </c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74">
        <v>150</v>
      </c>
      <c r="AG92" s="79">
        <v>24.59</v>
      </c>
      <c r="AH92" s="60">
        <f t="shared" si="1"/>
        <v>3688.5</v>
      </c>
      <c r="AI92" s="60" t="s">
        <v>281</v>
      </c>
      <c r="AJ92" s="80" t="s">
        <v>39</v>
      </c>
      <c r="AK92" s="52" t="s">
        <v>276</v>
      </c>
    </row>
    <row r="93" spans="1:37" s="1" customFormat="1" ht="81" customHeight="1">
      <c r="A93" s="78">
        <v>87</v>
      </c>
      <c r="B93" s="71">
        <v>5964099</v>
      </c>
      <c r="C93" s="52" t="s">
        <v>11</v>
      </c>
      <c r="D93" s="71" t="s">
        <v>213</v>
      </c>
      <c r="E93" s="71" t="s">
        <v>214</v>
      </c>
      <c r="F93" s="71" t="s">
        <v>273</v>
      </c>
      <c r="G93" s="59" t="s">
        <v>40</v>
      </c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74">
        <v>120</v>
      </c>
      <c r="AG93" s="79">
        <v>24.95</v>
      </c>
      <c r="AH93" s="60">
        <f t="shared" si="1"/>
        <v>2994</v>
      </c>
      <c r="AI93" s="60" t="s">
        <v>281</v>
      </c>
      <c r="AJ93" s="80" t="s">
        <v>39</v>
      </c>
      <c r="AK93" s="52" t="s">
        <v>276</v>
      </c>
    </row>
    <row r="94" spans="1:37" s="1" customFormat="1" ht="81" customHeight="1">
      <c r="A94" s="78">
        <v>88</v>
      </c>
      <c r="B94" s="71">
        <v>5964003</v>
      </c>
      <c r="C94" s="52" t="s">
        <v>11</v>
      </c>
      <c r="D94" s="71" t="s">
        <v>215</v>
      </c>
      <c r="E94" s="71" t="s">
        <v>216</v>
      </c>
      <c r="F94" s="71" t="s">
        <v>273</v>
      </c>
      <c r="G94" s="59" t="s">
        <v>40</v>
      </c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74">
        <v>100</v>
      </c>
      <c r="AG94" s="79">
        <v>14.36</v>
      </c>
      <c r="AH94" s="60">
        <f t="shared" si="1"/>
        <v>1436</v>
      </c>
      <c r="AI94" s="60" t="s">
        <v>281</v>
      </c>
      <c r="AJ94" s="80" t="s">
        <v>39</v>
      </c>
      <c r="AK94" s="52" t="s">
        <v>276</v>
      </c>
    </row>
    <row r="95" spans="1:37" s="1" customFormat="1" ht="81" customHeight="1">
      <c r="A95" s="78">
        <v>89</v>
      </c>
      <c r="B95" s="71">
        <v>5963881</v>
      </c>
      <c r="C95" s="52" t="s">
        <v>11</v>
      </c>
      <c r="D95" s="71" t="s">
        <v>217</v>
      </c>
      <c r="E95" s="71" t="s">
        <v>218</v>
      </c>
      <c r="F95" s="71" t="s">
        <v>273</v>
      </c>
      <c r="G95" s="59" t="s">
        <v>40</v>
      </c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74">
        <v>80</v>
      </c>
      <c r="AG95" s="79">
        <v>9.5299999999999994</v>
      </c>
      <c r="AH95" s="60">
        <f t="shared" si="1"/>
        <v>762.4</v>
      </c>
      <c r="AI95" s="60" t="s">
        <v>281</v>
      </c>
      <c r="AJ95" s="80" t="s">
        <v>39</v>
      </c>
      <c r="AK95" s="52" t="s">
        <v>276</v>
      </c>
    </row>
    <row r="96" spans="1:37" s="1" customFormat="1" ht="81" customHeight="1">
      <c r="A96" s="78">
        <v>90</v>
      </c>
      <c r="B96" s="71">
        <v>5964145</v>
      </c>
      <c r="C96" s="52" t="s">
        <v>11</v>
      </c>
      <c r="D96" s="71" t="s">
        <v>219</v>
      </c>
      <c r="E96" s="71" t="s">
        <v>220</v>
      </c>
      <c r="F96" s="71" t="s">
        <v>36</v>
      </c>
      <c r="G96" s="59" t="s">
        <v>40</v>
      </c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74">
        <v>40</v>
      </c>
      <c r="AG96" s="79">
        <v>59.3</v>
      </c>
      <c r="AH96" s="60">
        <f t="shared" si="1"/>
        <v>2372</v>
      </c>
      <c r="AI96" s="60" t="s">
        <v>281</v>
      </c>
      <c r="AJ96" s="80" t="s">
        <v>39</v>
      </c>
      <c r="AK96" s="52" t="s">
        <v>276</v>
      </c>
    </row>
    <row r="97" spans="1:37" s="1" customFormat="1" ht="81" customHeight="1">
      <c r="A97" s="78">
        <v>91</v>
      </c>
      <c r="B97" s="71">
        <v>5964167</v>
      </c>
      <c r="C97" s="52" t="s">
        <v>11</v>
      </c>
      <c r="D97" s="71" t="s">
        <v>221</v>
      </c>
      <c r="E97" s="71" t="s">
        <v>222</v>
      </c>
      <c r="F97" s="71" t="s">
        <v>36</v>
      </c>
      <c r="G97" s="59" t="s">
        <v>40</v>
      </c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74">
        <v>10</v>
      </c>
      <c r="AG97" s="79">
        <v>208.74</v>
      </c>
      <c r="AH97" s="60">
        <f t="shared" si="1"/>
        <v>2087.4</v>
      </c>
      <c r="AI97" s="60" t="s">
        <v>281</v>
      </c>
      <c r="AJ97" s="80" t="s">
        <v>39</v>
      </c>
      <c r="AK97" s="52" t="s">
        <v>276</v>
      </c>
    </row>
    <row r="98" spans="1:37" s="1" customFormat="1" ht="81" customHeight="1">
      <c r="A98" s="78">
        <v>92</v>
      </c>
      <c r="B98" s="71">
        <v>5964006</v>
      </c>
      <c r="C98" s="52" t="s">
        <v>11</v>
      </c>
      <c r="D98" s="71" t="s">
        <v>223</v>
      </c>
      <c r="E98" s="71" t="s">
        <v>224</v>
      </c>
      <c r="F98" s="71" t="s">
        <v>36</v>
      </c>
      <c r="G98" s="59" t="s">
        <v>40</v>
      </c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74">
        <v>48</v>
      </c>
      <c r="AG98" s="79">
        <v>106.73</v>
      </c>
      <c r="AH98" s="60">
        <f t="shared" si="1"/>
        <v>5123.04</v>
      </c>
      <c r="AI98" s="60" t="s">
        <v>281</v>
      </c>
      <c r="AJ98" s="80" t="s">
        <v>39</v>
      </c>
      <c r="AK98" s="52" t="s">
        <v>276</v>
      </c>
    </row>
    <row r="99" spans="1:37" s="1" customFormat="1" ht="81" customHeight="1">
      <c r="A99" s="78">
        <v>93</v>
      </c>
      <c r="B99" s="71">
        <v>5963886</v>
      </c>
      <c r="C99" s="52" t="s">
        <v>11</v>
      </c>
      <c r="D99" s="74" t="s">
        <v>225</v>
      </c>
      <c r="E99" s="74" t="s">
        <v>226</v>
      </c>
      <c r="F99" s="74" t="s">
        <v>36</v>
      </c>
      <c r="G99" s="59" t="s">
        <v>40</v>
      </c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74">
        <v>36</v>
      </c>
      <c r="AG99" s="79">
        <v>119.63</v>
      </c>
      <c r="AH99" s="60">
        <f t="shared" si="1"/>
        <v>4306.68</v>
      </c>
      <c r="AI99" s="60" t="s">
        <v>281</v>
      </c>
      <c r="AJ99" s="80" t="s">
        <v>39</v>
      </c>
      <c r="AK99" s="52" t="s">
        <v>276</v>
      </c>
    </row>
    <row r="100" spans="1:37" s="1" customFormat="1" ht="81" customHeight="1">
      <c r="A100" s="78">
        <v>94</v>
      </c>
      <c r="B100" s="71">
        <v>5964051</v>
      </c>
      <c r="C100" s="52" t="s">
        <v>11</v>
      </c>
      <c r="D100" s="71" t="s">
        <v>227</v>
      </c>
      <c r="E100" s="71" t="s">
        <v>228</v>
      </c>
      <c r="F100" s="71" t="s">
        <v>36</v>
      </c>
      <c r="G100" s="59" t="s">
        <v>40</v>
      </c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74">
        <v>12</v>
      </c>
      <c r="AG100" s="79">
        <v>1161.24</v>
      </c>
      <c r="AH100" s="60">
        <f t="shared" si="1"/>
        <v>13934.880000000001</v>
      </c>
      <c r="AI100" s="60" t="s">
        <v>281</v>
      </c>
      <c r="AJ100" s="80" t="s">
        <v>39</v>
      </c>
      <c r="AK100" s="52" t="s">
        <v>276</v>
      </c>
    </row>
    <row r="101" spans="1:37" s="1" customFormat="1" ht="46.5" customHeight="1">
      <c r="A101" s="78">
        <v>95</v>
      </c>
      <c r="B101" s="71">
        <v>5963870</v>
      </c>
      <c r="C101" s="52" t="s">
        <v>11</v>
      </c>
      <c r="D101" s="71" t="s">
        <v>229</v>
      </c>
      <c r="E101" s="71" t="s">
        <v>230</v>
      </c>
      <c r="F101" s="71" t="s">
        <v>36</v>
      </c>
      <c r="G101" s="59" t="s">
        <v>40</v>
      </c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74">
        <v>48</v>
      </c>
      <c r="AG101" s="79">
        <v>50.29</v>
      </c>
      <c r="AH101" s="60">
        <f t="shared" si="1"/>
        <v>2413.92</v>
      </c>
      <c r="AI101" s="60" t="s">
        <v>281</v>
      </c>
      <c r="AJ101" s="80" t="s">
        <v>39</v>
      </c>
      <c r="AK101" s="82" t="s">
        <v>283</v>
      </c>
    </row>
    <row r="102" spans="1:37" s="1" customFormat="1" ht="46.5" customHeight="1">
      <c r="A102" s="78">
        <v>96</v>
      </c>
      <c r="B102" s="71">
        <v>5964169</v>
      </c>
      <c r="C102" s="52" t="s">
        <v>11</v>
      </c>
      <c r="D102" s="71" t="s">
        <v>231</v>
      </c>
      <c r="E102" s="71" t="s">
        <v>232</v>
      </c>
      <c r="F102" s="71" t="s">
        <v>36</v>
      </c>
      <c r="G102" s="59" t="s">
        <v>40</v>
      </c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74">
        <v>50</v>
      </c>
      <c r="AG102" s="79">
        <v>30.58</v>
      </c>
      <c r="AH102" s="60">
        <f t="shared" si="1"/>
        <v>1529</v>
      </c>
      <c r="AI102" s="60" t="s">
        <v>281</v>
      </c>
      <c r="AJ102" s="80" t="s">
        <v>39</v>
      </c>
      <c r="AK102" s="82" t="s">
        <v>283</v>
      </c>
    </row>
    <row r="103" spans="1:37" s="1" customFormat="1" ht="81" customHeight="1">
      <c r="A103" s="78">
        <v>97</v>
      </c>
      <c r="B103" s="71">
        <v>5963894</v>
      </c>
      <c r="C103" s="52" t="s">
        <v>11</v>
      </c>
      <c r="D103" s="71" t="s">
        <v>233</v>
      </c>
      <c r="E103" s="71" t="s">
        <v>234</v>
      </c>
      <c r="F103" s="71" t="s">
        <v>36</v>
      </c>
      <c r="G103" s="59" t="s">
        <v>40</v>
      </c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74">
        <v>36</v>
      </c>
      <c r="AG103" s="79">
        <v>38.950000000000003</v>
      </c>
      <c r="AH103" s="60">
        <f t="shared" si="1"/>
        <v>1402.2</v>
      </c>
      <c r="AI103" s="60" t="s">
        <v>281</v>
      </c>
      <c r="AJ103" s="80" t="s">
        <v>39</v>
      </c>
      <c r="AK103" s="52" t="s">
        <v>276</v>
      </c>
    </row>
    <row r="104" spans="1:37" s="1" customFormat="1" ht="81" customHeight="1">
      <c r="A104" s="78">
        <v>98</v>
      </c>
      <c r="B104" s="71">
        <v>5963943</v>
      </c>
      <c r="C104" s="52" t="s">
        <v>11</v>
      </c>
      <c r="D104" s="74" t="s">
        <v>235</v>
      </c>
      <c r="E104" s="71" t="s">
        <v>236</v>
      </c>
      <c r="F104" s="71" t="s">
        <v>36</v>
      </c>
      <c r="G104" s="59" t="s">
        <v>40</v>
      </c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74">
        <v>36</v>
      </c>
      <c r="AG104" s="79">
        <v>38.950000000000003</v>
      </c>
      <c r="AH104" s="60">
        <f t="shared" si="1"/>
        <v>1402.2</v>
      </c>
      <c r="AI104" s="60" t="s">
        <v>281</v>
      </c>
      <c r="AJ104" s="80" t="s">
        <v>39</v>
      </c>
      <c r="AK104" s="52" t="s">
        <v>276</v>
      </c>
    </row>
    <row r="105" spans="1:37" s="1" customFormat="1" ht="81" customHeight="1">
      <c r="A105" s="78">
        <v>99</v>
      </c>
      <c r="B105" s="71">
        <v>5964052</v>
      </c>
      <c r="C105" s="52" t="s">
        <v>11</v>
      </c>
      <c r="D105" s="71" t="s">
        <v>237</v>
      </c>
      <c r="E105" s="71" t="s">
        <v>238</v>
      </c>
      <c r="F105" s="71" t="s">
        <v>36</v>
      </c>
      <c r="G105" s="59" t="s">
        <v>40</v>
      </c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74">
        <v>30</v>
      </c>
      <c r="AG105" s="79">
        <v>80.64</v>
      </c>
      <c r="AH105" s="60">
        <f t="shared" si="1"/>
        <v>2419.1999999999998</v>
      </c>
      <c r="AI105" s="60" t="s">
        <v>281</v>
      </c>
      <c r="AJ105" s="80" t="s">
        <v>39</v>
      </c>
      <c r="AK105" s="52" t="s">
        <v>276</v>
      </c>
    </row>
    <row r="106" spans="1:37" s="1" customFormat="1" ht="81" customHeight="1">
      <c r="A106" s="78">
        <v>100</v>
      </c>
      <c r="B106" s="71">
        <v>5964039</v>
      </c>
      <c r="C106" s="52" t="s">
        <v>11</v>
      </c>
      <c r="D106" s="71" t="s">
        <v>239</v>
      </c>
      <c r="E106" s="71" t="s">
        <v>240</v>
      </c>
      <c r="F106" s="71" t="s">
        <v>36</v>
      </c>
      <c r="G106" s="59" t="s">
        <v>40</v>
      </c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74">
        <v>20</v>
      </c>
      <c r="AG106" s="79">
        <v>19.989999999999998</v>
      </c>
      <c r="AH106" s="60">
        <f t="shared" si="1"/>
        <v>399.79999999999995</v>
      </c>
      <c r="AI106" s="60" t="s">
        <v>281</v>
      </c>
      <c r="AJ106" s="80" t="s">
        <v>39</v>
      </c>
      <c r="AK106" s="52" t="s">
        <v>276</v>
      </c>
    </row>
    <row r="107" spans="1:37" s="1" customFormat="1" ht="81" customHeight="1">
      <c r="A107" s="78">
        <v>101</v>
      </c>
      <c r="B107" s="71">
        <v>5964018</v>
      </c>
      <c r="C107" s="52" t="s">
        <v>11</v>
      </c>
      <c r="D107" s="74" t="s">
        <v>241</v>
      </c>
      <c r="E107" s="71" t="s">
        <v>242</v>
      </c>
      <c r="F107" s="71" t="s">
        <v>36</v>
      </c>
      <c r="G107" s="59" t="s">
        <v>40</v>
      </c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74">
        <v>4</v>
      </c>
      <c r="AG107" s="79">
        <v>463.74</v>
      </c>
      <c r="AH107" s="60">
        <f t="shared" si="1"/>
        <v>1854.96</v>
      </c>
      <c r="AI107" s="60" t="s">
        <v>281</v>
      </c>
      <c r="AJ107" s="80" t="s">
        <v>39</v>
      </c>
      <c r="AK107" s="52" t="s">
        <v>276</v>
      </c>
    </row>
    <row r="108" spans="1:37" s="1" customFormat="1" ht="81" customHeight="1">
      <c r="A108" s="78">
        <v>102</v>
      </c>
      <c r="B108" s="71">
        <v>5964184</v>
      </c>
      <c r="C108" s="52" t="s">
        <v>11</v>
      </c>
      <c r="D108" s="71" t="s">
        <v>243</v>
      </c>
      <c r="E108" s="71" t="s">
        <v>244</v>
      </c>
      <c r="F108" s="71" t="s">
        <v>273</v>
      </c>
      <c r="G108" s="59" t="s">
        <v>40</v>
      </c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74">
        <v>180</v>
      </c>
      <c r="AG108" s="79">
        <v>117.5</v>
      </c>
      <c r="AH108" s="60">
        <f t="shared" si="1"/>
        <v>21150</v>
      </c>
      <c r="AI108" s="60" t="s">
        <v>281</v>
      </c>
      <c r="AJ108" s="80" t="s">
        <v>39</v>
      </c>
      <c r="AK108" s="52" t="s">
        <v>276</v>
      </c>
    </row>
    <row r="109" spans="1:37" s="1" customFormat="1" ht="81" customHeight="1">
      <c r="A109" s="78">
        <v>103</v>
      </c>
      <c r="B109" s="71">
        <v>5964104</v>
      </c>
      <c r="C109" s="52" t="s">
        <v>11</v>
      </c>
      <c r="D109" s="71" t="s">
        <v>245</v>
      </c>
      <c r="E109" s="71" t="s">
        <v>246</v>
      </c>
      <c r="F109" s="71" t="s">
        <v>36</v>
      </c>
      <c r="G109" s="59" t="s">
        <v>40</v>
      </c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74">
        <v>40</v>
      </c>
      <c r="AG109" s="79">
        <v>154.08000000000001</v>
      </c>
      <c r="AH109" s="60">
        <f t="shared" si="1"/>
        <v>6163.2000000000007</v>
      </c>
      <c r="AI109" s="60" t="s">
        <v>281</v>
      </c>
      <c r="AJ109" s="80" t="s">
        <v>39</v>
      </c>
      <c r="AK109" s="52" t="s">
        <v>276</v>
      </c>
    </row>
    <row r="110" spans="1:37" s="1" customFormat="1" ht="46.5" customHeight="1">
      <c r="A110" s="78">
        <v>104</v>
      </c>
      <c r="B110" s="71">
        <v>5964053</v>
      </c>
      <c r="C110" s="52" t="s">
        <v>11</v>
      </c>
      <c r="D110" s="71" t="s">
        <v>247</v>
      </c>
      <c r="E110" s="71" t="s">
        <v>248</v>
      </c>
      <c r="F110" s="71" t="s">
        <v>36</v>
      </c>
      <c r="G110" s="59" t="s">
        <v>40</v>
      </c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74">
        <v>7</v>
      </c>
      <c r="AG110" s="79">
        <v>558.29</v>
      </c>
      <c r="AH110" s="60">
        <f t="shared" si="1"/>
        <v>3908.0299999999997</v>
      </c>
      <c r="AI110" s="60" t="s">
        <v>281</v>
      </c>
      <c r="AJ110" s="80" t="s">
        <v>39</v>
      </c>
      <c r="AK110" s="82" t="s">
        <v>283</v>
      </c>
    </row>
    <row r="111" spans="1:37" s="1" customFormat="1" ht="46.5" customHeight="1">
      <c r="A111" s="78">
        <v>105</v>
      </c>
      <c r="B111" s="71">
        <v>5963900</v>
      </c>
      <c r="C111" s="52" t="s">
        <v>11</v>
      </c>
      <c r="D111" s="71" t="s">
        <v>249</v>
      </c>
      <c r="E111" s="71" t="s">
        <v>250</v>
      </c>
      <c r="F111" s="71" t="s">
        <v>36</v>
      </c>
      <c r="G111" s="59" t="s">
        <v>40</v>
      </c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74">
        <v>2</v>
      </c>
      <c r="AG111" s="79">
        <v>356.57</v>
      </c>
      <c r="AH111" s="60">
        <f t="shared" si="1"/>
        <v>713.14</v>
      </c>
      <c r="AI111" s="60" t="s">
        <v>281</v>
      </c>
      <c r="AJ111" s="80" t="s">
        <v>39</v>
      </c>
      <c r="AK111" s="82" t="s">
        <v>283</v>
      </c>
    </row>
    <row r="112" spans="1:37" s="1" customFormat="1" ht="81" customHeight="1">
      <c r="A112" s="78">
        <v>106</v>
      </c>
      <c r="B112" s="71">
        <v>5963911</v>
      </c>
      <c r="C112" s="52" t="s">
        <v>11</v>
      </c>
      <c r="D112" s="71" t="s">
        <v>251</v>
      </c>
      <c r="E112" s="71" t="s">
        <v>252</v>
      </c>
      <c r="F112" s="71" t="s">
        <v>273</v>
      </c>
      <c r="G112" s="59" t="s">
        <v>40</v>
      </c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74">
        <v>30</v>
      </c>
      <c r="AG112" s="79">
        <v>322.88</v>
      </c>
      <c r="AH112" s="60">
        <f t="shared" si="1"/>
        <v>9686.4</v>
      </c>
      <c r="AI112" s="60" t="s">
        <v>281</v>
      </c>
      <c r="AJ112" s="80" t="s">
        <v>39</v>
      </c>
      <c r="AK112" s="52" t="s">
        <v>276</v>
      </c>
    </row>
    <row r="113" spans="1:37" s="1" customFormat="1" ht="81" customHeight="1">
      <c r="A113" s="78">
        <v>107</v>
      </c>
      <c r="B113" s="71">
        <v>5964075</v>
      </c>
      <c r="C113" s="52" t="s">
        <v>11</v>
      </c>
      <c r="D113" s="71" t="s">
        <v>253</v>
      </c>
      <c r="E113" s="71" t="s">
        <v>254</v>
      </c>
      <c r="F113" s="71" t="s">
        <v>273</v>
      </c>
      <c r="G113" s="59" t="s">
        <v>40</v>
      </c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74">
        <v>15</v>
      </c>
      <c r="AG113" s="79">
        <v>322.88</v>
      </c>
      <c r="AH113" s="60">
        <f t="shared" si="1"/>
        <v>4843.2</v>
      </c>
      <c r="AI113" s="60" t="s">
        <v>281</v>
      </c>
      <c r="AJ113" s="80" t="s">
        <v>39</v>
      </c>
      <c r="AK113" s="52" t="s">
        <v>276</v>
      </c>
    </row>
    <row r="114" spans="1:37" s="1" customFormat="1" ht="81" customHeight="1">
      <c r="A114" s="78">
        <v>108</v>
      </c>
      <c r="B114" s="71">
        <v>5964247</v>
      </c>
      <c r="C114" s="52" t="s">
        <v>11</v>
      </c>
      <c r="D114" s="74" t="s">
        <v>255</v>
      </c>
      <c r="E114" s="71" t="s">
        <v>256</v>
      </c>
      <c r="F114" s="71" t="s">
        <v>36</v>
      </c>
      <c r="G114" s="59" t="s">
        <v>40</v>
      </c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74">
        <v>24</v>
      </c>
      <c r="AG114" s="79">
        <v>361.68</v>
      </c>
      <c r="AH114" s="60">
        <f t="shared" si="1"/>
        <v>8680.32</v>
      </c>
      <c r="AI114" s="60" t="s">
        <v>281</v>
      </c>
      <c r="AJ114" s="80" t="s">
        <v>39</v>
      </c>
      <c r="AK114" s="52" t="s">
        <v>276</v>
      </c>
    </row>
    <row r="115" spans="1:37" s="1" customFormat="1" ht="81" customHeight="1">
      <c r="A115" s="78">
        <v>109</v>
      </c>
      <c r="B115" s="71">
        <v>5964234</v>
      </c>
      <c r="C115" s="52" t="s">
        <v>11</v>
      </c>
      <c r="D115" s="74" t="s">
        <v>257</v>
      </c>
      <c r="E115" s="71" t="s">
        <v>258</v>
      </c>
      <c r="F115" s="71" t="s">
        <v>36</v>
      </c>
      <c r="G115" s="59" t="s">
        <v>40</v>
      </c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74">
        <v>15</v>
      </c>
      <c r="AG115" s="79">
        <v>416.97</v>
      </c>
      <c r="AH115" s="60">
        <f t="shared" si="1"/>
        <v>6254.55</v>
      </c>
      <c r="AI115" s="60" t="s">
        <v>281</v>
      </c>
      <c r="AJ115" s="80" t="s">
        <v>39</v>
      </c>
      <c r="AK115" s="52" t="s">
        <v>276</v>
      </c>
    </row>
    <row r="116" spans="1:37" s="1" customFormat="1" ht="46.5" customHeight="1">
      <c r="A116" s="78">
        <v>110</v>
      </c>
      <c r="B116" s="71">
        <v>5963855</v>
      </c>
      <c r="C116" s="52" t="s">
        <v>11</v>
      </c>
      <c r="D116" s="74" t="s">
        <v>259</v>
      </c>
      <c r="E116" s="71" t="s">
        <v>260</v>
      </c>
      <c r="F116" s="71" t="s">
        <v>36</v>
      </c>
      <c r="G116" s="59" t="s">
        <v>40</v>
      </c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74">
        <v>10</v>
      </c>
      <c r="AG116" s="79">
        <v>599.6</v>
      </c>
      <c r="AH116" s="60">
        <f t="shared" si="1"/>
        <v>5996</v>
      </c>
      <c r="AI116" s="60" t="s">
        <v>281</v>
      </c>
      <c r="AJ116" s="80" t="s">
        <v>39</v>
      </c>
      <c r="AK116" s="82" t="s">
        <v>283</v>
      </c>
    </row>
    <row r="117" spans="1:37" s="1" customFormat="1" ht="81" customHeight="1">
      <c r="A117" s="78">
        <v>111</v>
      </c>
      <c r="B117" s="71">
        <v>5964002</v>
      </c>
      <c r="C117" s="52" t="s">
        <v>11</v>
      </c>
      <c r="D117" s="71" t="s">
        <v>261</v>
      </c>
      <c r="E117" s="71" t="s">
        <v>262</v>
      </c>
      <c r="F117" s="71" t="s">
        <v>36</v>
      </c>
      <c r="G117" s="59" t="s">
        <v>40</v>
      </c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74">
        <v>15</v>
      </c>
      <c r="AG117" s="79">
        <v>659.82</v>
      </c>
      <c r="AH117" s="60">
        <f t="shared" si="1"/>
        <v>9897.3000000000011</v>
      </c>
      <c r="AI117" s="60" t="s">
        <v>281</v>
      </c>
      <c r="AJ117" s="80" t="s">
        <v>39</v>
      </c>
      <c r="AK117" s="52" t="s">
        <v>276</v>
      </c>
    </row>
    <row r="118" spans="1:37" s="1" customFormat="1" ht="81" customHeight="1">
      <c r="A118" s="78">
        <v>112</v>
      </c>
      <c r="B118" s="71">
        <v>5963880</v>
      </c>
      <c r="C118" s="52" t="s">
        <v>11</v>
      </c>
      <c r="D118" s="71" t="s">
        <v>263</v>
      </c>
      <c r="E118" s="71" t="s">
        <v>37</v>
      </c>
      <c r="F118" s="71" t="s">
        <v>36</v>
      </c>
      <c r="G118" s="59" t="s">
        <v>40</v>
      </c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74">
        <v>15</v>
      </c>
      <c r="AG118" s="79">
        <v>727.51</v>
      </c>
      <c r="AH118" s="60">
        <f t="shared" si="1"/>
        <v>10912.65</v>
      </c>
      <c r="AI118" s="60" t="s">
        <v>281</v>
      </c>
      <c r="AJ118" s="80" t="s">
        <v>39</v>
      </c>
      <c r="AK118" s="52" t="s">
        <v>276</v>
      </c>
    </row>
    <row r="119" spans="1:37" s="1" customFormat="1" ht="81" customHeight="1">
      <c r="A119" s="78">
        <v>113</v>
      </c>
      <c r="B119" s="71">
        <v>5963893</v>
      </c>
      <c r="C119" s="52" t="s">
        <v>11</v>
      </c>
      <c r="D119" s="71" t="s">
        <v>264</v>
      </c>
      <c r="E119" s="71" t="s">
        <v>38</v>
      </c>
      <c r="F119" s="71" t="s">
        <v>36</v>
      </c>
      <c r="G119" s="59" t="s">
        <v>40</v>
      </c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74">
        <v>15</v>
      </c>
      <c r="AG119" s="79">
        <v>1116.45</v>
      </c>
      <c r="AH119" s="60">
        <f t="shared" si="1"/>
        <v>16746.75</v>
      </c>
      <c r="AI119" s="60" t="s">
        <v>281</v>
      </c>
      <c r="AJ119" s="80" t="s">
        <v>39</v>
      </c>
      <c r="AK119" s="52" t="s">
        <v>276</v>
      </c>
    </row>
    <row r="120" spans="1:37" s="1" customFormat="1" ht="81" customHeight="1">
      <c r="A120" s="78">
        <v>114</v>
      </c>
      <c r="B120" s="71">
        <v>5964187</v>
      </c>
      <c r="C120" s="52" t="s">
        <v>11</v>
      </c>
      <c r="D120" s="74" t="s">
        <v>265</v>
      </c>
      <c r="E120" s="71" t="s">
        <v>266</v>
      </c>
      <c r="F120" s="71" t="s">
        <v>273</v>
      </c>
      <c r="G120" s="59" t="s">
        <v>40</v>
      </c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74">
        <v>4</v>
      </c>
      <c r="AG120" s="79">
        <v>1469.25</v>
      </c>
      <c r="AH120" s="60">
        <f t="shared" si="1"/>
        <v>5877</v>
      </c>
      <c r="AI120" s="60" t="s">
        <v>281</v>
      </c>
      <c r="AJ120" s="80" t="s">
        <v>39</v>
      </c>
      <c r="AK120" s="52" t="s">
        <v>276</v>
      </c>
    </row>
    <row r="121" spans="1:37" s="1" customFormat="1" ht="46.5" customHeight="1">
      <c r="A121" s="78">
        <v>115</v>
      </c>
      <c r="B121" s="71">
        <v>5963944</v>
      </c>
      <c r="C121" s="52" t="s">
        <v>11</v>
      </c>
      <c r="D121" s="74" t="s">
        <v>267</v>
      </c>
      <c r="E121" s="74" t="s">
        <v>268</v>
      </c>
      <c r="F121" s="74" t="s">
        <v>36</v>
      </c>
      <c r="G121" s="59" t="s">
        <v>40</v>
      </c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74">
        <v>10</v>
      </c>
      <c r="AG121" s="79">
        <v>17655.810000000001</v>
      </c>
      <c r="AH121" s="60">
        <f t="shared" si="1"/>
        <v>176558.1</v>
      </c>
      <c r="AI121" s="60" t="s">
        <v>281</v>
      </c>
      <c r="AJ121" s="80" t="s">
        <v>39</v>
      </c>
      <c r="AK121" s="82" t="s">
        <v>283</v>
      </c>
    </row>
    <row r="122" spans="1:37" s="1" customFormat="1" ht="46.5" customHeight="1">
      <c r="A122" s="78">
        <v>116</v>
      </c>
      <c r="B122" s="75">
        <v>6279165</v>
      </c>
      <c r="C122" s="52" t="s">
        <v>11</v>
      </c>
      <c r="D122" s="71" t="s">
        <v>269</v>
      </c>
      <c r="E122" s="71" t="s">
        <v>270</v>
      </c>
      <c r="F122" s="71" t="s">
        <v>36</v>
      </c>
      <c r="G122" s="59" t="s">
        <v>40</v>
      </c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74">
        <v>1</v>
      </c>
      <c r="AG122" s="79">
        <v>23642.18</v>
      </c>
      <c r="AH122" s="60">
        <f t="shared" si="1"/>
        <v>23642.18</v>
      </c>
      <c r="AI122" s="60" t="s">
        <v>281</v>
      </c>
      <c r="AJ122" s="80" t="s">
        <v>39</v>
      </c>
      <c r="AK122" s="82" t="s">
        <v>283</v>
      </c>
    </row>
    <row r="123" spans="1:37" s="1" customFormat="1" ht="81" customHeight="1">
      <c r="A123" s="78">
        <v>117</v>
      </c>
      <c r="B123" s="75">
        <v>6279066</v>
      </c>
      <c r="C123" s="52" t="s">
        <v>11</v>
      </c>
      <c r="D123" s="71" t="s">
        <v>271</v>
      </c>
      <c r="E123" s="71" t="s">
        <v>272</v>
      </c>
      <c r="F123" s="71" t="s">
        <v>36</v>
      </c>
      <c r="G123" s="59" t="s">
        <v>40</v>
      </c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74">
        <v>25</v>
      </c>
      <c r="AG123" s="79">
        <v>146.91999999999999</v>
      </c>
      <c r="AH123" s="60">
        <f t="shared" si="1"/>
        <v>3672.9999999999995</v>
      </c>
      <c r="AI123" s="60" t="s">
        <v>281</v>
      </c>
      <c r="AJ123" s="52" t="s">
        <v>39</v>
      </c>
      <c r="AK123" s="52" t="s">
        <v>276</v>
      </c>
    </row>
    <row r="124" spans="1:37" s="1" customFormat="1" ht="25.5" customHeight="1">
      <c r="A124" s="84"/>
      <c r="B124" s="76"/>
      <c r="C124" s="68"/>
      <c r="D124" s="77"/>
      <c r="E124" s="77"/>
      <c r="F124" s="93" t="s">
        <v>284</v>
      </c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3"/>
      <c r="AB124" s="93"/>
      <c r="AC124" s="93"/>
      <c r="AD124" s="93"/>
      <c r="AE124" s="93"/>
      <c r="AF124" s="93"/>
      <c r="AG124" s="93"/>
      <c r="AH124" s="86">
        <f>SUM(AH7:AH123)</f>
        <v>784847.66000000038</v>
      </c>
      <c r="AI124" s="69"/>
      <c r="AJ124" s="85"/>
      <c r="AK124" s="68"/>
    </row>
    <row r="125" spans="1:37" s="7" customFormat="1" ht="13.5">
      <c r="A125" s="35"/>
      <c r="B125" s="32"/>
      <c r="C125" s="53"/>
      <c r="D125" s="31"/>
      <c r="E125" s="31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3"/>
      <c r="AH125" s="33"/>
      <c r="AI125" s="33"/>
      <c r="AJ125" s="32"/>
      <c r="AK125" s="34"/>
    </row>
    <row r="126" spans="1:37" s="7" customFormat="1" ht="13.5">
      <c r="A126" s="35"/>
      <c r="B126" s="32"/>
      <c r="C126" s="53"/>
      <c r="D126" s="31"/>
      <c r="E126" s="31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3"/>
      <c r="AH126" s="33"/>
      <c r="AI126" s="33"/>
      <c r="AJ126" s="32"/>
      <c r="AK126" s="34"/>
    </row>
    <row r="127" spans="1:37" s="8" customFormat="1" ht="19.5">
      <c r="A127" s="61" t="s">
        <v>3</v>
      </c>
      <c r="B127" s="36"/>
      <c r="C127" s="54"/>
      <c r="D127" s="37"/>
      <c r="E127" s="37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9"/>
      <c r="AH127" s="38"/>
      <c r="AI127" s="38"/>
      <c r="AJ127" s="39"/>
      <c r="AK127" s="40"/>
    </row>
    <row r="128" spans="1:37" s="8" customFormat="1" ht="13.5">
      <c r="A128" s="90" t="s">
        <v>275</v>
      </c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39"/>
      <c r="AH128" s="41"/>
      <c r="AI128" s="41"/>
      <c r="AJ128" s="41"/>
      <c r="AK128" s="40"/>
    </row>
    <row r="129" spans="1:37" s="8" customFormat="1" ht="13.5">
      <c r="A129" s="90"/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39"/>
      <c r="AH129" s="41"/>
      <c r="AI129" s="41"/>
      <c r="AJ129" s="41"/>
      <c r="AK129" s="40"/>
    </row>
    <row r="130" spans="1:37" s="8" customFormat="1" ht="13.5">
      <c r="A130" s="90"/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39"/>
      <c r="AH130" s="41"/>
      <c r="AI130" s="41"/>
      <c r="AJ130" s="41"/>
      <c r="AK130" s="40"/>
    </row>
    <row r="131" spans="1:37" s="8" customFormat="1" ht="13.5">
      <c r="A131" s="90"/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39"/>
      <c r="AH131" s="41"/>
      <c r="AI131" s="41"/>
      <c r="AJ131" s="41"/>
      <c r="AK131" s="40"/>
    </row>
    <row r="132" spans="1:37" s="8" customFormat="1" ht="13.5">
      <c r="A132" s="90"/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39"/>
      <c r="AH132" s="41"/>
      <c r="AI132" s="41"/>
      <c r="AJ132" s="41"/>
      <c r="AK132" s="40"/>
    </row>
    <row r="133" spans="1:37" s="8" customFormat="1">
      <c r="A133" s="90"/>
      <c r="B133" s="90"/>
      <c r="C133" s="90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9"/>
      <c r="AH133" s="38"/>
      <c r="AI133" s="38"/>
      <c r="AJ133" s="39"/>
      <c r="AK133" s="40"/>
    </row>
    <row r="134" spans="1:37" ht="24" customHeight="1">
      <c r="A134" s="42"/>
      <c r="B134" s="46"/>
      <c r="C134" s="55"/>
      <c r="D134" s="43"/>
      <c r="E134" s="43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5"/>
      <c r="AH134" s="44"/>
      <c r="AI134" s="44"/>
      <c r="AJ134" s="43"/>
      <c r="AK134" s="42"/>
    </row>
    <row r="135" spans="1:37" ht="13.5">
      <c r="A135" s="42"/>
      <c r="B135" s="42"/>
      <c r="C135" s="55"/>
      <c r="D135" s="43"/>
      <c r="E135" s="43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5"/>
      <c r="AH135" s="44"/>
      <c r="AI135" s="44"/>
      <c r="AJ135" s="43"/>
      <c r="AK135" s="42"/>
    </row>
    <row r="136" spans="1:37" ht="15.75">
      <c r="A136" s="42"/>
      <c r="B136" s="47"/>
      <c r="C136" s="56"/>
      <c r="D136" s="48"/>
      <c r="E136" s="49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5"/>
      <c r="AH136" s="44"/>
      <c r="AI136" s="44"/>
      <c r="AJ136" s="43"/>
      <c r="AK136" s="42"/>
    </row>
    <row r="137" spans="1:37" ht="15.75">
      <c r="A137" s="42"/>
      <c r="B137" s="42"/>
      <c r="C137" s="56"/>
      <c r="D137" s="48"/>
      <c r="E137" s="49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5"/>
      <c r="AH137" s="44"/>
      <c r="AI137" s="44"/>
      <c r="AJ137" s="43"/>
      <c r="AK137" s="42"/>
    </row>
    <row r="138" spans="1:37" ht="15.75">
      <c r="A138" s="42"/>
      <c r="B138" s="42"/>
      <c r="C138" s="56"/>
      <c r="D138" s="48"/>
      <c r="E138" s="49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5"/>
      <c r="AH138" s="44"/>
      <c r="AI138" s="44"/>
      <c r="AJ138" s="43"/>
      <c r="AK138" s="42"/>
    </row>
    <row r="139" spans="1:37" ht="15.75">
      <c r="A139" s="42"/>
      <c r="B139" s="42"/>
      <c r="C139" s="56"/>
      <c r="D139" s="48"/>
      <c r="E139" s="49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5"/>
      <c r="AH139" s="44"/>
      <c r="AI139" s="44"/>
      <c r="AJ139" s="43"/>
      <c r="AK139" s="42"/>
    </row>
    <row r="140" spans="1:37" ht="15">
      <c r="C140" s="57"/>
      <c r="D140" s="15"/>
      <c r="E140" s="16"/>
    </row>
  </sheetData>
  <mergeCells count="4">
    <mergeCell ref="A128:O133"/>
    <mergeCell ref="AJ2:AK2"/>
    <mergeCell ref="AJ3:AK4"/>
    <mergeCell ref="F124:AG124"/>
  </mergeCells>
  <phoneticPr fontId="3" type="noConversion"/>
  <conditionalFormatting sqref="G7:AE123 F124">
    <cfRule type="cellIs" dxfId="2" priority="11" stopIfTrue="1" operator="equal">
      <formula>0</formula>
    </cfRule>
  </conditionalFormatting>
  <conditionalFormatting sqref="A7:A124">
    <cfRule type="cellIs" dxfId="1" priority="12" stopIfTrue="1" operator="notEqual">
      <formula>1</formula>
    </cfRule>
  </conditionalFormatting>
  <conditionalFormatting sqref="AH7:AH123 AI7:AI124">
    <cfRule type="cellIs" dxfId="0" priority="15" stopIfTrue="1" operator="equal">
      <formula>"Самовывоз ТНЛ"</formula>
    </cfRule>
  </conditionalFormatting>
  <pageMargins left="0.19685039370078741" right="0.19685039370078741" top="0.19685039370078741" bottom="0.39370078740157483" header="0.51181102362204722" footer="0.19685039370078741"/>
  <pageSetup paperSize="9" scale="63" fitToHeight="0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28</vt:i4>
      </vt:variant>
    </vt:vector>
  </HeadingPairs>
  <TitlesOfParts>
    <vt:vector size="29" baseType="lpstr">
      <vt:lpstr>Форма 2</vt:lpstr>
      <vt:lpstr>_pp607</vt:lpstr>
      <vt:lpstr>_pp608</vt:lpstr>
      <vt:lpstr>_pp609</vt:lpstr>
      <vt:lpstr>_pp610</vt:lpstr>
      <vt:lpstr>_pp611</vt:lpstr>
      <vt:lpstr>_pp612</vt:lpstr>
      <vt:lpstr>_pp701</vt:lpstr>
      <vt:lpstr>_pp702</vt:lpstr>
      <vt:lpstr>_pp707</vt:lpstr>
      <vt:lpstr>_pp708</vt:lpstr>
      <vt:lpstr>_pp709</vt:lpstr>
      <vt:lpstr>_pp710</vt:lpstr>
      <vt:lpstr>_pp711</vt:lpstr>
      <vt:lpstr>_pp712</vt:lpstr>
      <vt:lpstr>_pp801</vt:lpstr>
      <vt:lpstr>_pp802</vt:lpstr>
      <vt:lpstr>_pp803</vt:lpstr>
      <vt:lpstr>_pp804</vt:lpstr>
      <vt:lpstr>_pp805</vt:lpstr>
      <vt:lpstr>_pp806</vt:lpstr>
      <vt:lpstr>_pp807</vt:lpstr>
      <vt:lpstr>_pp808</vt:lpstr>
      <vt:lpstr>_pp809</vt:lpstr>
      <vt:lpstr>_pp810</vt:lpstr>
      <vt:lpstr>LotName8</vt:lpstr>
      <vt:lpstr>LotName9</vt:lpstr>
      <vt:lpstr>'Форма 2'!Заголовки_для_печати</vt:lpstr>
      <vt:lpstr>'Форма 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КОРЕНИК Елена Николаевна</dc:creator>
  <cp:lastModifiedBy>VlasovVA</cp:lastModifiedBy>
  <cp:lastPrinted>2016-02-24T13:42:13Z</cp:lastPrinted>
  <dcterms:created xsi:type="dcterms:W3CDTF">2005-06-03T09:57:20Z</dcterms:created>
  <dcterms:modified xsi:type="dcterms:W3CDTF">2016-02-25T10:07:07Z</dcterms:modified>
</cp:coreProperties>
</file>