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Лист1!$A$1:$H$174</definedName>
  </definedNames>
  <calcPr calcId="125725"/>
</workbook>
</file>

<file path=xl/calcChain.xml><?xml version="1.0" encoding="utf-8"?>
<calcChain xmlns="http://schemas.openxmlformats.org/spreadsheetml/2006/main">
  <c r="H155" i="1"/>
  <c r="H151"/>
  <c r="H149" l="1"/>
  <c r="H152"/>
  <c r="H153"/>
  <c r="H154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05"/>
  <c r="H103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61"/>
  <c r="H59"/>
  <c r="H9" l="1"/>
  <c r="H58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156" l="1"/>
</calcChain>
</file>

<file path=xl/sharedStrings.xml><?xml version="1.0" encoding="utf-8"?>
<sst xmlns="http://schemas.openxmlformats.org/spreadsheetml/2006/main" count="337" uniqueCount="160">
  <si>
    <t>№ п/п</t>
  </si>
  <si>
    <t>Наименование Товара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</si>
  <si>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</si>
  <si>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</si>
  <si>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</si>
  <si>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</si>
  <si>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</si>
  <si>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</si>
  <si>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</si>
  <si>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</si>
  <si>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</si>
  <si>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</si>
  <si>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</si>
  <si>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</si>
  <si>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</si>
  <si>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</si>
  <si>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</si>
  <si>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</si>
  <si>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</si>
  <si>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</si>
  <si>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</si>
  <si>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</si>
  <si>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</si>
  <si>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</si>
  <si>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</si>
  <si>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</si>
  <si>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</si>
  <si>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</si>
  <si>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3. Срок поставки: 45 календарных дней с момента подписания договора представителями сторон</t>
  </si>
  <si>
    <t>Технические характеристики ГОСТ/ТУ</t>
  </si>
  <si>
    <t>Размер</t>
  </si>
  <si>
    <t>спец. Одежда (летняя)</t>
  </si>
  <si>
    <t>Костюм мужской "Вымпел"</t>
  </si>
  <si>
    <t>шт.</t>
  </si>
  <si>
    <t>Костюм женский "Вымпел"</t>
  </si>
  <si>
    <t>белье нательное женское х/б (с начесом)</t>
  </si>
  <si>
    <t>белье нательное мужское х/б (с начесом)</t>
  </si>
  <si>
    <t>Костюм женский Медиана куртка с брюками (цвет васильковый с красным)</t>
  </si>
  <si>
    <t>Костюм "Сигнал" оранжевый летний</t>
  </si>
  <si>
    <t>Костюм для сварщика "Панцирь", брезентовый со спилком.</t>
  </si>
  <si>
    <t>Ботинки кожанные "Метилан" с усиленным носком</t>
  </si>
  <si>
    <t>Сапоги кирзовые комбинированные с маслобензостойкой подошвой</t>
  </si>
  <si>
    <t>Полуботинки женские на шнурках</t>
  </si>
  <si>
    <t>полуботинки кожанные женские</t>
  </si>
  <si>
    <t>Сапоги резиновые мужские</t>
  </si>
  <si>
    <t>чулок вставной утепленный</t>
  </si>
  <si>
    <t>ТУ 2590-002-52820114-2009 или эквивалент</t>
  </si>
  <si>
    <t>40/41</t>
  </si>
  <si>
    <t>42/43</t>
  </si>
  <si>
    <t>44/45</t>
  </si>
  <si>
    <t>спец одежда зимняя</t>
  </si>
  <si>
    <t>Костюм мужской утепленный</t>
  </si>
  <si>
    <t>Костюм мужской утепленный "Бригадир"</t>
  </si>
  <si>
    <t xml:space="preserve">жилет утепленный женский </t>
  </si>
  <si>
    <t>куртка утепленная "Смена", женская</t>
  </si>
  <si>
    <t>куртка русская "Аляска" женская</t>
  </si>
  <si>
    <t>куртка утепленная "Вымпел"</t>
  </si>
  <si>
    <t>полусапоги утепленные мужские</t>
  </si>
  <si>
    <t>полусапоги утепленные женские</t>
  </si>
  <si>
    <t>Средства индивидуальной защиты</t>
  </si>
  <si>
    <t>очки "СКАЙГАРД SX2 (9175.265)</t>
  </si>
  <si>
    <t>очки газосварщика круглые</t>
  </si>
  <si>
    <t>Фонарь шахтерский "Импульс"</t>
  </si>
  <si>
    <t>блок зарядный Б3-1Г</t>
  </si>
  <si>
    <t>полумаска "Лепесток - 40</t>
  </si>
  <si>
    <t>полумаска "Лепесток - 200</t>
  </si>
  <si>
    <t>полумаска РПГ-67 со сменными фильтрами</t>
  </si>
  <si>
    <t>фильтр комбинированный к РПГ-67    А-1</t>
  </si>
  <si>
    <t>фильтр комбинированный к РПГ-67    В-1</t>
  </si>
  <si>
    <t>фильтр комбинированный к РПГ-67    К-1</t>
  </si>
  <si>
    <t>Защитный крем "Армакон"</t>
  </si>
  <si>
    <t>крем специальный "Серволин эмульсия"</t>
  </si>
  <si>
    <t>жидкое мыло</t>
  </si>
  <si>
    <t>л.</t>
  </si>
  <si>
    <t xml:space="preserve">полотенце вафельное 40*80 </t>
  </si>
  <si>
    <t>ткань вафельная полотенечная белая тка 064</t>
  </si>
  <si>
    <t>м.</t>
  </si>
  <si>
    <t>ткань техническая для мытья полов</t>
  </si>
  <si>
    <t>шнур полиамидный деаметр 12 мм</t>
  </si>
  <si>
    <t>мыло туалетное</t>
  </si>
  <si>
    <t>кг</t>
  </si>
  <si>
    <t>стиральный порошок "лотос - М" в мешках</t>
  </si>
  <si>
    <t>ведро оцинкованое 12 л</t>
  </si>
  <si>
    <t>щетка для пола деревянная ширина 280 мм</t>
  </si>
  <si>
    <t>щетка-сметка</t>
  </si>
  <si>
    <t>веник сарго</t>
  </si>
  <si>
    <t>лопата совковая</t>
  </si>
  <si>
    <t>Перчатки диэлектрические без шва (латекс)</t>
  </si>
  <si>
    <t>№2</t>
  </si>
  <si>
    <t>№3</t>
  </si>
  <si>
    <t>№4</t>
  </si>
  <si>
    <t xml:space="preserve">перчатки кислотозащитные "Витал эко 117" </t>
  </si>
  <si>
    <t>перчатки кислотозащитные тип 1 "ДУО МИКС 405"</t>
  </si>
  <si>
    <t>№8</t>
  </si>
  <si>
    <t>№9</t>
  </si>
  <si>
    <t>№10</t>
  </si>
  <si>
    <t>перчатки Х/Б Мультикрон с нитриловым покрытием</t>
  </si>
  <si>
    <t>№11</t>
  </si>
  <si>
    <t>Резиновые перчатки хозяйственные материал латекс с внутренним хлопковым напылением</t>
  </si>
  <si>
    <t>Резиновые перчатки  материал латекс рифленная поверхность ладони и пальцев</t>
  </si>
  <si>
    <t>ТУ 38.306-5-58-94 или эквивалент</t>
  </si>
  <si>
    <t xml:space="preserve"> перчатки  латексные анатомические</t>
  </si>
  <si>
    <t>ТУ-2514-066-001  49498-98 или эквивалет</t>
  </si>
  <si>
    <t>рукавицы Х/Б двунитка с брезентовым наладонником</t>
  </si>
  <si>
    <t>рукавицы утепленные</t>
  </si>
  <si>
    <t xml:space="preserve">рукавицы меховые </t>
  </si>
  <si>
    <t>рукавицы суконные</t>
  </si>
  <si>
    <t>перчатки "Капкан"</t>
  </si>
  <si>
    <t>перчатки "Утес" спилковые с наладонниками</t>
  </si>
  <si>
    <t>Страховочные средства</t>
  </si>
  <si>
    <t>пояс предохранительный строительный со стропом из каната и с амартизатором, с широким кушаком</t>
  </si>
  <si>
    <t>страховочная привязь с плечевыми и ножными лямками</t>
  </si>
  <si>
    <t>карабин безопасности AZ 011 серии "Вершина"</t>
  </si>
  <si>
    <t>капроновый строп с амортизатором AF 310 19 22 серии "Вершина"</t>
  </si>
  <si>
    <t>когти мантерские с кожанными ремнями</t>
  </si>
  <si>
    <t>ТУ 522 002 58600331-2005 или эквивалет</t>
  </si>
  <si>
    <t>№1 - 3,1 кг</t>
  </si>
  <si>
    <t>пара</t>
  </si>
  <si>
    <t>ГОСТ 27575-87</t>
  </si>
  <si>
    <t>ГОСТ 27574-87</t>
  </si>
  <si>
    <t>ГОСТ 26085-84; 20462-87</t>
  </si>
  <si>
    <t xml:space="preserve"> ГОСТ 27574-87</t>
  </si>
  <si>
    <t xml:space="preserve"> ГОСТ Р 12.4.247-2008</t>
  </si>
  <si>
    <t xml:space="preserve"> ГОСТ 12.4.137-84</t>
  </si>
  <si>
    <t>ГОСТ 5394-89</t>
  </si>
  <si>
    <t>ГОСТ 26167-2005</t>
  </si>
  <si>
    <t>ГОСТ 5375-79</t>
  </si>
  <si>
    <t>ГОСТ Р 12.4.236-2011</t>
  </si>
  <si>
    <t>ГОСТ 25295-2003</t>
  </si>
  <si>
    <t>сапоги коженные, меховые "Айсинг"</t>
  </si>
  <si>
    <t>ГОСТ 12.4.137-84</t>
  </si>
  <si>
    <t>ГОСТ Р 12.4.230.1-2007</t>
  </si>
  <si>
    <t xml:space="preserve"> ТУ 3146-004-11479141-02 или эквивалент</t>
  </si>
  <si>
    <t>ТУ 3146-001-00213351-94  или эквивалент</t>
  </si>
  <si>
    <t>ГОСТ 12.4.041-2001</t>
  </si>
  <si>
    <t xml:space="preserve">ГОСТ Р 52350.1-2005    </t>
  </si>
  <si>
    <t xml:space="preserve">ГОСТ Р 52343-2005 </t>
  </si>
  <si>
    <t>ГОСТ Р 52343-2005</t>
  </si>
  <si>
    <t>ГОСТ 52345-2005</t>
  </si>
  <si>
    <t>ГОСТ 30084-93</t>
  </si>
  <si>
    <t>ГОСТ 11027-80</t>
  </si>
  <si>
    <t>ГОСТ 5530-80</t>
  </si>
  <si>
    <t>ГОСТ 29231-91</t>
  </si>
  <si>
    <t>ГОСТ 28546-2002</t>
  </si>
  <si>
    <t>ГОСТ 25644-96</t>
  </si>
  <si>
    <t>ГОСТ 20558-82</t>
  </si>
  <si>
    <t xml:space="preserve"> ГОСТ 28638-90</t>
  </si>
  <si>
    <t>ОСТ 56-31-91</t>
  </si>
  <si>
    <t xml:space="preserve"> ГОСТ 19596-87</t>
  </si>
  <si>
    <t>ТУ 38.306-5-63-97 или эквивалент</t>
  </si>
  <si>
    <t>ГОСТ Р 12.4.246-2008; 20010-93</t>
  </si>
  <si>
    <t>ГОСТ Р 12.4.246-2008</t>
  </si>
  <si>
    <t>ГОСТ 20010-93</t>
  </si>
  <si>
    <t>газоанализатор одноканальный SP2nd "SENKO"  SP2227(CO)</t>
  </si>
  <si>
    <t>ГОСТ 12.4.010-75</t>
  </si>
  <si>
    <t>ГОСТ Р 12.4.246-75</t>
  </si>
  <si>
    <t>ГОСТ Р ЕН 358-2008</t>
  </si>
  <si>
    <t>ГОСТ Р ЕН 361-2008</t>
  </si>
  <si>
    <t>ГОСТ Р ЕН 362-2008</t>
  </si>
  <si>
    <t>ГОСТ Р ЕН 358-2008;  ТР ТС 019/2011;                   ГОСТ Р ЕН 362-2008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</si>
</sst>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4" fontId="5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/>
    </xf>
    <xf numFmtId="4" fontId="0" fillId="0" borderId="0" xfId="0" applyNumberFormat="1" applyBorder="1"/>
    <xf numFmtId="0" fontId="0" fillId="0" borderId="0" xfId="0" applyBorder="1"/>
    <xf numFmtId="4" fontId="0" fillId="2" borderId="0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" fontId="0" fillId="0" borderId="0" xfId="0" applyNumberFormat="1"/>
    <xf numFmtId="0" fontId="0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4"/>
  <sheetViews>
    <sheetView tabSelected="1" zoomScaleNormal="100" workbookViewId="0">
      <pane xSplit="7" ySplit="7" topLeftCell="H143" activePane="bottomRight" state="frozen"/>
      <selection pane="topRight" activeCell="H1" sqref="H1"/>
      <selection pane="bottomLeft" activeCell="A8" sqref="A8"/>
      <selection pane="bottomRight" activeCell="C153" sqref="C153:D153"/>
    </sheetView>
  </sheetViews>
  <sheetFormatPr defaultRowHeight="15"/>
  <cols>
    <col min="2" max="2" width="30.28515625" customWidth="1"/>
    <col min="3" max="3" width="27.28515625" customWidth="1"/>
    <col min="4" max="4" width="11.5703125" customWidth="1"/>
    <col min="6" max="6" width="13" customWidth="1"/>
    <col min="7" max="7" width="16.7109375" customWidth="1"/>
    <col min="8" max="8" width="22.28515625" customWidth="1"/>
    <col min="10" max="10" width="19.28515625" customWidth="1"/>
    <col min="11" max="11" width="14.7109375" customWidth="1"/>
  </cols>
  <sheetData>
    <row r="1" spans="1:11">
      <c r="H1" s="1" t="s">
        <v>9</v>
      </c>
    </row>
    <row r="2" spans="1:11">
      <c r="A2" s="1" t="s">
        <v>23</v>
      </c>
    </row>
    <row r="3" spans="1:11">
      <c r="A3" s="1" t="s">
        <v>11</v>
      </c>
    </row>
    <row r="4" spans="1:11">
      <c r="A4" s="1" t="s">
        <v>10</v>
      </c>
    </row>
    <row r="5" spans="1:11">
      <c r="A5" s="1" t="s">
        <v>25</v>
      </c>
    </row>
    <row r="6" spans="1:11">
      <c r="A6" s="1" t="s">
        <v>12</v>
      </c>
    </row>
    <row r="7" spans="1:11" ht="38.25">
      <c r="A7" s="2" t="s">
        <v>0</v>
      </c>
      <c r="B7" s="2" t="s">
        <v>1</v>
      </c>
      <c r="C7" s="3" t="s">
        <v>29</v>
      </c>
      <c r="D7" s="3" t="s">
        <v>30</v>
      </c>
      <c r="E7" s="2" t="s">
        <v>2</v>
      </c>
      <c r="F7" s="2" t="s">
        <v>3</v>
      </c>
      <c r="G7" s="2" t="s">
        <v>4</v>
      </c>
      <c r="H7" s="2" t="s">
        <v>5</v>
      </c>
    </row>
    <row r="8" spans="1:11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11" ht="15" customHeight="1">
      <c r="A9" s="61" t="s">
        <v>31</v>
      </c>
      <c r="B9" s="62"/>
      <c r="C9" s="62"/>
      <c r="D9" s="62"/>
      <c r="E9" s="62"/>
      <c r="F9" s="62"/>
      <c r="G9" s="45">
        <v>1191.5833333333333</v>
      </c>
      <c r="H9" s="45">
        <f>(F10*G9)</f>
        <v>11915.833333333332</v>
      </c>
      <c r="J9" s="11"/>
      <c r="K9" s="12"/>
    </row>
    <row r="10" spans="1:11" ht="15" customHeight="1">
      <c r="A10" s="14">
        <v>1</v>
      </c>
      <c r="B10" s="55" t="s">
        <v>32</v>
      </c>
      <c r="C10" s="52" t="s">
        <v>118</v>
      </c>
      <c r="D10" s="15">
        <v>48</v>
      </c>
      <c r="E10" s="15" t="s">
        <v>33</v>
      </c>
      <c r="F10" s="15">
        <v>10</v>
      </c>
      <c r="G10" s="46"/>
      <c r="H10" s="46"/>
      <c r="J10" s="11"/>
      <c r="K10" s="12"/>
    </row>
    <row r="11" spans="1:11" ht="15.75">
      <c r="A11" s="14">
        <v>2</v>
      </c>
      <c r="B11" s="56"/>
      <c r="C11" s="53"/>
      <c r="D11" s="14">
        <v>50</v>
      </c>
      <c r="E11" s="14" t="s">
        <v>33</v>
      </c>
      <c r="F11" s="14">
        <v>20</v>
      </c>
      <c r="G11" s="8">
        <v>1191.5823333333335</v>
      </c>
      <c r="H11" s="9">
        <f t="shared" ref="H11:H58" si="0">(F11*G11)</f>
        <v>23831.646666666671</v>
      </c>
      <c r="J11" s="11"/>
      <c r="K11" s="12"/>
    </row>
    <row r="12" spans="1:11" ht="15.75">
      <c r="A12" s="14">
        <v>3</v>
      </c>
      <c r="B12" s="56"/>
      <c r="C12" s="53"/>
      <c r="D12" s="14">
        <v>52</v>
      </c>
      <c r="E12" s="14" t="s">
        <v>33</v>
      </c>
      <c r="F12" s="14">
        <v>30</v>
      </c>
      <c r="G12" s="8">
        <v>1191.5823333333335</v>
      </c>
      <c r="H12" s="9">
        <f t="shared" si="0"/>
        <v>35747.470000000008</v>
      </c>
      <c r="J12" s="11"/>
      <c r="K12" s="12"/>
    </row>
    <row r="13" spans="1:11" ht="15.75">
      <c r="A13" s="14">
        <v>4</v>
      </c>
      <c r="B13" s="57"/>
      <c r="C13" s="54"/>
      <c r="D13" s="14">
        <v>54</v>
      </c>
      <c r="E13" s="14" t="s">
        <v>33</v>
      </c>
      <c r="F13" s="14">
        <v>10</v>
      </c>
      <c r="G13" s="8">
        <v>1191.5823333333335</v>
      </c>
      <c r="H13" s="9">
        <f t="shared" si="0"/>
        <v>11915.823333333336</v>
      </c>
      <c r="J13" s="11"/>
      <c r="K13" s="12"/>
    </row>
    <row r="14" spans="1:11" ht="15.75">
      <c r="A14" s="14">
        <v>5</v>
      </c>
      <c r="B14" s="55" t="s">
        <v>34</v>
      </c>
      <c r="C14" s="52" t="s">
        <v>119</v>
      </c>
      <c r="D14" s="16">
        <v>48</v>
      </c>
      <c r="E14" s="14" t="s">
        <v>33</v>
      </c>
      <c r="F14" s="14">
        <v>5</v>
      </c>
      <c r="G14" s="8">
        <v>1163.3426666666667</v>
      </c>
      <c r="H14" s="9">
        <f t="shared" si="0"/>
        <v>5816.7133333333331</v>
      </c>
      <c r="J14" s="11"/>
      <c r="K14" s="12"/>
    </row>
    <row r="15" spans="1:11" ht="15.75">
      <c r="A15" s="14">
        <v>6</v>
      </c>
      <c r="B15" s="56"/>
      <c r="C15" s="53"/>
      <c r="D15" s="16">
        <v>50</v>
      </c>
      <c r="E15" s="14" t="s">
        <v>33</v>
      </c>
      <c r="F15" s="14">
        <v>10</v>
      </c>
      <c r="G15" s="8">
        <v>1163.3426666666667</v>
      </c>
      <c r="H15" s="9">
        <f t="shared" si="0"/>
        <v>11633.426666666666</v>
      </c>
      <c r="J15" s="11"/>
      <c r="K15" s="12"/>
    </row>
    <row r="16" spans="1:11" ht="15.75">
      <c r="A16" s="14">
        <v>7</v>
      </c>
      <c r="B16" s="56"/>
      <c r="C16" s="53"/>
      <c r="D16" s="16">
        <v>52</v>
      </c>
      <c r="E16" s="14" t="s">
        <v>33</v>
      </c>
      <c r="F16" s="14">
        <v>20</v>
      </c>
      <c r="G16" s="8">
        <v>1163.3426666666667</v>
      </c>
      <c r="H16" s="9">
        <f t="shared" si="0"/>
        <v>23266.853333333333</v>
      </c>
      <c r="J16" s="11"/>
      <c r="K16" s="12"/>
    </row>
    <row r="17" spans="1:11" ht="15.75">
      <c r="A17" s="14">
        <v>8</v>
      </c>
      <c r="B17" s="56"/>
      <c r="C17" s="53"/>
      <c r="D17" s="16">
        <v>54</v>
      </c>
      <c r="E17" s="14" t="s">
        <v>33</v>
      </c>
      <c r="F17" s="14">
        <v>5</v>
      </c>
      <c r="G17" s="8">
        <v>1163.3426666666667</v>
      </c>
      <c r="H17" s="9">
        <f t="shared" si="0"/>
        <v>5816.7133333333331</v>
      </c>
      <c r="J17" s="11"/>
      <c r="K17" s="12"/>
    </row>
    <row r="18" spans="1:11" ht="15.75">
      <c r="A18" s="14">
        <v>9</v>
      </c>
      <c r="B18" s="57"/>
      <c r="C18" s="54"/>
      <c r="D18" s="16">
        <v>56</v>
      </c>
      <c r="E18" s="14" t="s">
        <v>33</v>
      </c>
      <c r="F18" s="14">
        <v>5</v>
      </c>
      <c r="G18" s="8">
        <v>1163.3426666666667</v>
      </c>
      <c r="H18" s="9">
        <f t="shared" si="0"/>
        <v>5816.7133333333331</v>
      </c>
      <c r="J18" s="11"/>
      <c r="K18" s="12"/>
    </row>
    <row r="19" spans="1:11" ht="15.75">
      <c r="A19" s="14">
        <v>10</v>
      </c>
      <c r="B19" s="55" t="s">
        <v>35</v>
      </c>
      <c r="C19" s="49" t="s">
        <v>120</v>
      </c>
      <c r="D19" s="16">
        <v>48</v>
      </c>
      <c r="E19" s="14" t="s">
        <v>33</v>
      </c>
      <c r="F19" s="14">
        <v>5</v>
      </c>
      <c r="G19" s="8">
        <v>622.15376666666668</v>
      </c>
      <c r="H19" s="9">
        <f t="shared" si="0"/>
        <v>3110.7688333333335</v>
      </c>
      <c r="J19" s="11"/>
      <c r="K19" s="12"/>
    </row>
    <row r="20" spans="1:11" ht="15.75">
      <c r="A20" s="14">
        <v>11</v>
      </c>
      <c r="B20" s="56"/>
      <c r="C20" s="50"/>
      <c r="D20" s="16">
        <v>50</v>
      </c>
      <c r="E20" s="14" t="s">
        <v>33</v>
      </c>
      <c r="F20" s="14">
        <v>10</v>
      </c>
      <c r="G20" s="8">
        <v>622.15376666666668</v>
      </c>
      <c r="H20" s="9">
        <f t="shared" si="0"/>
        <v>6221.5376666666671</v>
      </c>
      <c r="J20" s="11"/>
      <c r="K20" s="12"/>
    </row>
    <row r="21" spans="1:11" ht="15.75">
      <c r="A21" s="14">
        <v>12</v>
      </c>
      <c r="B21" s="56"/>
      <c r="C21" s="50"/>
      <c r="D21" s="16">
        <v>52</v>
      </c>
      <c r="E21" s="14" t="s">
        <v>33</v>
      </c>
      <c r="F21" s="14">
        <v>10</v>
      </c>
      <c r="G21" s="8">
        <v>622.15376666666668</v>
      </c>
      <c r="H21" s="9">
        <f t="shared" si="0"/>
        <v>6221.5376666666671</v>
      </c>
      <c r="J21" s="11"/>
      <c r="K21" s="12"/>
    </row>
    <row r="22" spans="1:11" ht="15.75">
      <c r="A22" s="14">
        <v>13</v>
      </c>
      <c r="B22" s="56"/>
      <c r="C22" s="50"/>
      <c r="D22" s="16">
        <v>54</v>
      </c>
      <c r="E22" s="14" t="s">
        <v>33</v>
      </c>
      <c r="F22" s="14">
        <v>10</v>
      </c>
      <c r="G22" s="8">
        <v>622.15376666666668</v>
      </c>
      <c r="H22" s="9">
        <f t="shared" si="0"/>
        <v>6221.5376666666671</v>
      </c>
      <c r="J22" s="11"/>
      <c r="K22" s="12"/>
    </row>
    <row r="23" spans="1:11" ht="15.75">
      <c r="A23" s="14">
        <v>14</v>
      </c>
      <c r="B23" s="57"/>
      <c r="C23" s="51"/>
      <c r="D23" s="16">
        <v>56</v>
      </c>
      <c r="E23" s="14" t="s">
        <v>33</v>
      </c>
      <c r="F23" s="14">
        <v>5</v>
      </c>
      <c r="G23" s="8">
        <v>622.15376666666668</v>
      </c>
      <c r="H23" s="9">
        <f t="shared" si="0"/>
        <v>3110.7688333333335</v>
      </c>
      <c r="J23" s="11"/>
      <c r="K23" s="12"/>
    </row>
    <row r="24" spans="1:11" ht="15.75">
      <c r="A24" s="14">
        <v>15</v>
      </c>
      <c r="B24" s="49" t="s">
        <v>36</v>
      </c>
      <c r="C24" s="49" t="s">
        <v>120</v>
      </c>
      <c r="D24" s="16">
        <v>48</v>
      </c>
      <c r="E24" s="14" t="s">
        <v>33</v>
      </c>
      <c r="F24" s="14">
        <v>5</v>
      </c>
      <c r="G24" s="8">
        <v>622.15376666666668</v>
      </c>
      <c r="H24" s="9">
        <f t="shared" si="0"/>
        <v>3110.7688333333335</v>
      </c>
      <c r="J24" s="11"/>
      <c r="K24" s="12"/>
    </row>
    <row r="25" spans="1:11" ht="15.75">
      <c r="A25" s="14">
        <v>16</v>
      </c>
      <c r="B25" s="50"/>
      <c r="C25" s="50"/>
      <c r="D25" s="16">
        <v>50</v>
      </c>
      <c r="E25" s="14" t="s">
        <v>33</v>
      </c>
      <c r="F25" s="14">
        <v>20</v>
      </c>
      <c r="G25" s="8">
        <v>622.15376666666668</v>
      </c>
      <c r="H25" s="9">
        <f t="shared" si="0"/>
        <v>12443.075333333334</v>
      </c>
      <c r="J25" s="11"/>
      <c r="K25" s="12"/>
    </row>
    <row r="26" spans="1:11" ht="15.75">
      <c r="A26" s="14">
        <v>17</v>
      </c>
      <c r="B26" s="50"/>
      <c r="C26" s="50"/>
      <c r="D26" s="16">
        <v>52</v>
      </c>
      <c r="E26" s="14" t="s">
        <v>33</v>
      </c>
      <c r="F26" s="14">
        <v>20</v>
      </c>
      <c r="G26" s="8">
        <v>622.15376666666668</v>
      </c>
      <c r="H26" s="9">
        <f t="shared" si="0"/>
        <v>12443.075333333334</v>
      </c>
      <c r="J26" s="11"/>
      <c r="K26" s="12"/>
    </row>
    <row r="27" spans="1:11" ht="15.75">
      <c r="A27" s="14">
        <v>18</v>
      </c>
      <c r="B27" s="50"/>
      <c r="C27" s="50"/>
      <c r="D27" s="16">
        <v>54</v>
      </c>
      <c r="E27" s="14" t="s">
        <v>33</v>
      </c>
      <c r="F27" s="14">
        <v>10</v>
      </c>
      <c r="G27" s="8">
        <v>622.15376666666668</v>
      </c>
      <c r="H27" s="9">
        <f t="shared" si="0"/>
        <v>6221.5376666666671</v>
      </c>
      <c r="J27" s="11"/>
      <c r="K27" s="12"/>
    </row>
    <row r="28" spans="1:11" ht="15.75">
      <c r="A28" s="14">
        <v>19</v>
      </c>
      <c r="B28" s="51"/>
      <c r="C28" s="51"/>
      <c r="D28" s="16">
        <v>56</v>
      </c>
      <c r="E28" s="14" t="s">
        <v>33</v>
      </c>
      <c r="F28" s="14">
        <v>5</v>
      </c>
      <c r="G28" s="8">
        <v>622.15376666666668</v>
      </c>
      <c r="H28" s="9">
        <f t="shared" si="0"/>
        <v>3110.7688333333335</v>
      </c>
      <c r="J28" s="11"/>
      <c r="K28" s="12"/>
    </row>
    <row r="29" spans="1:11" ht="15.75">
      <c r="A29" s="14">
        <v>20</v>
      </c>
      <c r="B29" s="63" t="s">
        <v>37</v>
      </c>
      <c r="C29" s="52" t="s">
        <v>121</v>
      </c>
      <c r="D29" s="16">
        <v>48</v>
      </c>
      <c r="E29" s="14" t="s">
        <v>33</v>
      </c>
      <c r="F29" s="14">
        <v>5</v>
      </c>
      <c r="G29" s="8">
        <v>1168.0945833333335</v>
      </c>
      <c r="H29" s="9">
        <f t="shared" si="0"/>
        <v>5840.4729166666675</v>
      </c>
      <c r="J29" s="11"/>
      <c r="K29" s="12"/>
    </row>
    <row r="30" spans="1:11" ht="15.75">
      <c r="A30" s="14">
        <v>21</v>
      </c>
      <c r="B30" s="64"/>
      <c r="C30" s="53"/>
      <c r="D30" s="16">
        <v>50</v>
      </c>
      <c r="E30" s="14" t="s">
        <v>33</v>
      </c>
      <c r="F30" s="14">
        <v>5</v>
      </c>
      <c r="G30" s="8">
        <v>1168.0945833333335</v>
      </c>
      <c r="H30" s="9">
        <f t="shared" si="0"/>
        <v>5840.4729166666675</v>
      </c>
      <c r="J30" s="11"/>
      <c r="K30" s="12"/>
    </row>
    <row r="31" spans="1:11" ht="15.75">
      <c r="A31" s="14">
        <v>22</v>
      </c>
      <c r="B31" s="65"/>
      <c r="C31" s="54"/>
      <c r="D31" s="16">
        <v>52</v>
      </c>
      <c r="E31" s="14" t="s">
        <v>33</v>
      </c>
      <c r="F31" s="14">
        <v>5</v>
      </c>
      <c r="G31" s="8">
        <v>1168.0945833333335</v>
      </c>
      <c r="H31" s="9">
        <f t="shared" si="0"/>
        <v>5840.4729166666675</v>
      </c>
      <c r="J31" s="11"/>
      <c r="K31" s="12"/>
    </row>
    <row r="32" spans="1:11" ht="15.75">
      <c r="A32" s="14">
        <v>23</v>
      </c>
      <c r="B32" s="63" t="s">
        <v>38</v>
      </c>
      <c r="C32" s="52" t="s">
        <v>118</v>
      </c>
      <c r="D32" s="16">
        <v>50</v>
      </c>
      <c r="E32" s="14" t="s">
        <v>33</v>
      </c>
      <c r="F32" s="14">
        <v>2</v>
      </c>
      <c r="G32" s="8">
        <v>1164.9035000000001</v>
      </c>
      <c r="H32" s="9">
        <f t="shared" si="0"/>
        <v>2329.8070000000002</v>
      </c>
      <c r="J32" s="11"/>
      <c r="K32" s="12"/>
    </row>
    <row r="33" spans="1:11" ht="15.75">
      <c r="A33" s="14">
        <v>24</v>
      </c>
      <c r="B33" s="65"/>
      <c r="C33" s="54"/>
      <c r="D33" s="16">
        <v>52</v>
      </c>
      <c r="E33" s="14" t="s">
        <v>33</v>
      </c>
      <c r="F33" s="14">
        <v>2</v>
      </c>
      <c r="G33" s="8">
        <v>1164.9035000000001</v>
      </c>
      <c r="H33" s="9">
        <f t="shared" si="0"/>
        <v>2329.8070000000002</v>
      </c>
      <c r="J33" s="11"/>
      <c r="K33" s="12"/>
    </row>
    <row r="34" spans="1:11" ht="22.5" customHeight="1">
      <c r="A34" s="14">
        <v>25</v>
      </c>
      <c r="B34" s="58" t="s">
        <v>39</v>
      </c>
      <c r="C34" s="52" t="s">
        <v>122</v>
      </c>
      <c r="D34" s="16">
        <v>54</v>
      </c>
      <c r="E34" s="14" t="s">
        <v>33</v>
      </c>
      <c r="F34" s="14">
        <v>5</v>
      </c>
      <c r="G34" s="8">
        <v>3641.5566666666659</v>
      </c>
      <c r="H34" s="9">
        <f t="shared" si="0"/>
        <v>18207.783333333329</v>
      </c>
      <c r="J34" s="11"/>
      <c r="K34" s="12"/>
    </row>
    <row r="35" spans="1:11" ht="26.25" customHeight="1">
      <c r="A35" s="14">
        <v>26</v>
      </c>
      <c r="B35" s="59"/>
      <c r="C35" s="54"/>
      <c r="D35" s="16">
        <v>56</v>
      </c>
      <c r="E35" s="14" t="s">
        <v>33</v>
      </c>
      <c r="F35" s="14">
        <v>5</v>
      </c>
      <c r="G35" s="8">
        <v>3641.5566666666659</v>
      </c>
      <c r="H35" s="9">
        <f t="shared" si="0"/>
        <v>18207.783333333329</v>
      </c>
      <c r="J35" s="11"/>
      <c r="K35" s="12"/>
    </row>
    <row r="36" spans="1:11" ht="15.75">
      <c r="A36" s="14">
        <v>27</v>
      </c>
      <c r="B36" s="49" t="s">
        <v>40</v>
      </c>
      <c r="C36" s="52" t="s">
        <v>123</v>
      </c>
      <c r="D36" s="17">
        <v>41</v>
      </c>
      <c r="E36" s="14" t="s">
        <v>33</v>
      </c>
      <c r="F36" s="18">
        <v>20</v>
      </c>
      <c r="G36" s="8">
        <v>988.86475000000007</v>
      </c>
      <c r="H36" s="9">
        <f t="shared" si="0"/>
        <v>19777.295000000002</v>
      </c>
      <c r="J36" s="11"/>
      <c r="K36" s="12"/>
    </row>
    <row r="37" spans="1:11" ht="15.75">
      <c r="A37" s="14">
        <v>28</v>
      </c>
      <c r="B37" s="50"/>
      <c r="C37" s="53"/>
      <c r="D37" s="17">
        <v>42</v>
      </c>
      <c r="E37" s="14" t="s">
        <v>33</v>
      </c>
      <c r="F37" s="18">
        <v>20</v>
      </c>
      <c r="G37" s="8">
        <v>988.86475000000007</v>
      </c>
      <c r="H37" s="9">
        <f t="shared" si="0"/>
        <v>19777.295000000002</v>
      </c>
      <c r="J37" s="11"/>
      <c r="K37" s="12"/>
    </row>
    <row r="38" spans="1:11" ht="15.75">
      <c r="A38" s="14">
        <v>29</v>
      </c>
      <c r="B38" s="50"/>
      <c r="C38" s="53"/>
      <c r="D38" s="17">
        <v>43</v>
      </c>
      <c r="E38" s="14" t="s">
        <v>33</v>
      </c>
      <c r="F38" s="18">
        <v>20</v>
      </c>
      <c r="G38" s="8">
        <v>988.86475000000007</v>
      </c>
      <c r="H38" s="9">
        <f t="shared" si="0"/>
        <v>19777.295000000002</v>
      </c>
      <c r="J38" s="11"/>
      <c r="K38" s="12"/>
    </row>
    <row r="39" spans="1:11" ht="15.75">
      <c r="A39" s="14">
        <v>30</v>
      </c>
      <c r="B39" s="50"/>
      <c r="C39" s="53"/>
      <c r="D39" s="17">
        <v>44</v>
      </c>
      <c r="E39" s="14" t="s">
        <v>33</v>
      </c>
      <c r="F39" s="18">
        <v>5</v>
      </c>
      <c r="G39" s="8">
        <v>988.86475000000007</v>
      </c>
      <c r="H39" s="9">
        <f t="shared" si="0"/>
        <v>4944.3237500000005</v>
      </c>
      <c r="J39" s="11"/>
      <c r="K39" s="12"/>
    </row>
    <row r="40" spans="1:11" ht="15.75">
      <c r="A40" s="14">
        <v>31</v>
      </c>
      <c r="B40" s="51"/>
      <c r="C40" s="54"/>
      <c r="D40" s="17">
        <v>45</v>
      </c>
      <c r="E40" s="14" t="s">
        <v>33</v>
      </c>
      <c r="F40" s="18">
        <v>5</v>
      </c>
      <c r="G40" s="8">
        <v>988.86475000000007</v>
      </c>
      <c r="H40" s="9">
        <f t="shared" si="0"/>
        <v>4944.3237500000005</v>
      </c>
      <c r="J40" s="11"/>
      <c r="K40" s="12"/>
    </row>
    <row r="41" spans="1:11" ht="21" customHeight="1">
      <c r="A41" s="14">
        <v>32</v>
      </c>
      <c r="B41" s="55" t="s">
        <v>41</v>
      </c>
      <c r="C41" s="49" t="s">
        <v>124</v>
      </c>
      <c r="D41" s="19">
        <v>41</v>
      </c>
      <c r="E41" s="14" t="s">
        <v>33</v>
      </c>
      <c r="F41" s="20">
        <v>5</v>
      </c>
      <c r="G41" s="8">
        <v>1039.5793333333334</v>
      </c>
      <c r="H41" s="9">
        <f t="shared" si="0"/>
        <v>5197.8966666666665</v>
      </c>
      <c r="J41" s="11"/>
      <c r="K41" s="12"/>
    </row>
    <row r="42" spans="1:11" ht="15.75">
      <c r="A42" s="14">
        <v>33</v>
      </c>
      <c r="B42" s="56"/>
      <c r="C42" s="50"/>
      <c r="D42" s="19">
        <v>42</v>
      </c>
      <c r="E42" s="14" t="s">
        <v>33</v>
      </c>
      <c r="F42" s="20">
        <v>10</v>
      </c>
      <c r="G42" s="8">
        <v>1039.5793333333334</v>
      </c>
      <c r="H42" s="9">
        <f t="shared" si="0"/>
        <v>10395.793333333333</v>
      </c>
      <c r="J42" s="11"/>
      <c r="K42" s="12"/>
    </row>
    <row r="43" spans="1:11" ht="15.75">
      <c r="A43" s="14">
        <v>34</v>
      </c>
      <c r="B43" s="56"/>
      <c r="C43" s="50"/>
      <c r="D43" s="19">
        <v>43</v>
      </c>
      <c r="E43" s="14" t="s">
        <v>33</v>
      </c>
      <c r="F43" s="20">
        <v>10</v>
      </c>
      <c r="G43" s="8">
        <v>1039.5793333333334</v>
      </c>
      <c r="H43" s="9">
        <f t="shared" si="0"/>
        <v>10395.793333333333</v>
      </c>
      <c r="J43" s="13"/>
      <c r="K43" s="12"/>
    </row>
    <row r="44" spans="1:11" ht="15.75">
      <c r="A44" s="14">
        <v>35</v>
      </c>
      <c r="B44" s="56"/>
      <c r="C44" s="50"/>
      <c r="D44" s="21">
        <v>44</v>
      </c>
      <c r="E44" s="14" t="s">
        <v>33</v>
      </c>
      <c r="F44" s="22">
        <v>10</v>
      </c>
      <c r="G44" s="8">
        <v>1039.5793333333334</v>
      </c>
      <c r="H44" s="9">
        <f t="shared" si="0"/>
        <v>10395.793333333333</v>
      </c>
      <c r="J44" s="11"/>
      <c r="K44" s="12"/>
    </row>
    <row r="45" spans="1:11" ht="15.75">
      <c r="A45" s="14">
        <v>36</v>
      </c>
      <c r="B45" s="56"/>
      <c r="C45" s="50"/>
      <c r="D45" s="19">
        <v>45</v>
      </c>
      <c r="E45" s="14" t="s">
        <v>33</v>
      </c>
      <c r="F45" s="19">
        <v>5</v>
      </c>
      <c r="G45" s="8">
        <v>1039.5793333333334</v>
      </c>
      <c r="H45" s="9">
        <f t="shared" si="0"/>
        <v>5197.8966666666665</v>
      </c>
      <c r="J45" s="11"/>
      <c r="K45" s="12"/>
    </row>
    <row r="46" spans="1:11" ht="15.75">
      <c r="A46" s="14">
        <v>37</v>
      </c>
      <c r="B46" s="57"/>
      <c r="C46" s="51"/>
      <c r="D46" s="19">
        <v>46</v>
      </c>
      <c r="E46" s="14" t="s">
        <v>33</v>
      </c>
      <c r="F46" s="19">
        <v>5</v>
      </c>
      <c r="G46" s="8">
        <v>1039.5793333333334</v>
      </c>
      <c r="H46" s="9">
        <f t="shared" si="0"/>
        <v>5197.8966666666665</v>
      </c>
      <c r="J46" s="11"/>
      <c r="K46" s="12"/>
    </row>
    <row r="47" spans="1:11" ht="15.75">
      <c r="A47" s="14">
        <v>38</v>
      </c>
      <c r="B47" s="55" t="s">
        <v>42</v>
      </c>
      <c r="C47" s="52" t="s">
        <v>125</v>
      </c>
      <c r="D47" s="19">
        <v>36</v>
      </c>
      <c r="E47" s="14" t="s">
        <v>33</v>
      </c>
      <c r="F47" s="19">
        <v>2</v>
      </c>
      <c r="G47" s="8">
        <v>1269.6686666666667</v>
      </c>
      <c r="H47" s="9">
        <f t="shared" si="0"/>
        <v>2539.3373333333334</v>
      </c>
      <c r="J47" s="11"/>
      <c r="K47" s="12"/>
    </row>
    <row r="48" spans="1:11" ht="15.75">
      <c r="A48" s="14">
        <v>39</v>
      </c>
      <c r="B48" s="56"/>
      <c r="C48" s="53"/>
      <c r="D48" s="19">
        <v>37</v>
      </c>
      <c r="E48" s="14" t="s">
        <v>33</v>
      </c>
      <c r="F48" s="19">
        <v>2</v>
      </c>
      <c r="G48" s="8">
        <v>1269.6686666666667</v>
      </c>
      <c r="H48" s="9">
        <f t="shared" si="0"/>
        <v>2539.3373333333334</v>
      </c>
      <c r="J48" s="11"/>
      <c r="K48" s="12"/>
    </row>
    <row r="49" spans="1:11" ht="15.75">
      <c r="A49" s="14">
        <v>40</v>
      </c>
      <c r="B49" s="56"/>
      <c r="C49" s="53"/>
      <c r="D49" s="19">
        <v>38</v>
      </c>
      <c r="E49" s="14" t="s">
        <v>33</v>
      </c>
      <c r="F49" s="19">
        <v>4</v>
      </c>
      <c r="G49" s="8">
        <v>1269.6686666666667</v>
      </c>
      <c r="H49" s="9">
        <f t="shared" si="0"/>
        <v>5078.6746666666668</v>
      </c>
      <c r="J49" s="11"/>
      <c r="K49" s="12"/>
    </row>
    <row r="50" spans="1:11" ht="15.75">
      <c r="A50" s="14">
        <v>41</v>
      </c>
      <c r="B50" s="57"/>
      <c r="C50" s="54"/>
      <c r="D50" s="19">
        <v>39</v>
      </c>
      <c r="E50" s="14" t="s">
        <v>33</v>
      </c>
      <c r="F50" s="19">
        <v>2</v>
      </c>
      <c r="G50" s="8">
        <v>1269.6686666666667</v>
      </c>
      <c r="H50" s="9">
        <f t="shared" si="0"/>
        <v>2539.3373333333334</v>
      </c>
      <c r="J50" s="11"/>
      <c r="K50" s="12"/>
    </row>
    <row r="51" spans="1:11" ht="15.75">
      <c r="A51" s="14">
        <v>42</v>
      </c>
      <c r="B51" s="55" t="s">
        <v>43</v>
      </c>
      <c r="C51" s="52" t="s">
        <v>125</v>
      </c>
      <c r="D51" s="19">
        <v>36</v>
      </c>
      <c r="E51" s="14" t="s">
        <v>33</v>
      </c>
      <c r="F51" s="19">
        <v>2</v>
      </c>
      <c r="G51" s="8">
        <v>1460.7816666666665</v>
      </c>
      <c r="H51" s="9">
        <f t="shared" si="0"/>
        <v>2921.563333333333</v>
      </c>
      <c r="J51" s="11"/>
      <c r="K51" s="12"/>
    </row>
    <row r="52" spans="1:11" ht="15.75">
      <c r="A52" s="14">
        <v>43</v>
      </c>
      <c r="B52" s="56"/>
      <c r="C52" s="53"/>
      <c r="D52" s="19">
        <v>37</v>
      </c>
      <c r="E52" s="14" t="s">
        <v>33</v>
      </c>
      <c r="F52" s="19">
        <v>2</v>
      </c>
      <c r="G52" s="8">
        <v>1460.7816666666665</v>
      </c>
      <c r="H52" s="9">
        <f t="shared" si="0"/>
        <v>2921.563333333333</v>
      </c>
      <c r="J52" s="11"/>
      <c r="K52" s="12"/>
    </row>
    <row r="53" spans="1:11" ht="15.75">
      <c r="A53" s="14">
        <v>44</v>
      </c>
      <c r="B53" s="57"/>
      <c r="C53" s="54"/>
      <c r="D53" s="19">
        <v>38</v>
      </c>
      <c r="E53" s="14" t="s">
        <v>33</v>
      </c>
      <c r="F53" s="19">
        <v>4</v>
      </c>
      <c r="G53" s="8">
        <v>1460.7816666666665</v>
      </c>
      <c r="H53" s="9">
        <f t="shared" si="0"/>
        <v>5843.1266666666661</v>
      </c>
      <c r="J53" s="11"/>
      <c r="K53" s="12"/>
    </row>
    <row r="54" spans="1:11" ht="22.5" customHeight="1">
      <c r="A54" s="14">
        <v>45</v>
      </c>
      <c r="B54" s="49" t="s">
        <v>44</v>
      </c>
      <c r="C54" s="52" t="s">
        <v>126</v>
      </c>
      <c r="D54" s="19">
        <v>42</v>
      </c>
      <c r="E54" s="14" t="s">
        <v>33</v>
      </c>
      <c r="F54" s="19">
        <v>10</v>
      </c>
      <c r="G54" s="8">
        <v>455.38958333333329</v>
      </c>
      <c r="H54" s="9">
        <f t="shared" si="0"/>
        <v>4553.895833333333</v>
      </c>
      <c r="J54" s="11"/>
      <c r="K54" s="12"/>
    </row>
    <row r="55" spans="1:11" ht="15.75">
      <c r="A55" s="14">
        <v>46</v>
      </c>
      <c r="B55" s="51"/>
      <c r="C55" s="54"/>
      <c r="D55" s="19">
        <v>44</v>
      </c>
      <c r="E55" s="14" t="s">
        <v>33</v>
      </c>
      <c r="F55" s="19">
        <v>10</v>
      </c>
      <c r="G55" s="8">
        <v>455.38958333333329</v>
      </c>
      <c r="H55" s="9">
        <f t="shared" si="0"/>
        <v>4553.895833333333</v>
      </c>
      <c r="J55" s="11"/>
      <c r="K55" s="12"/>
    </row>
    <row r="56" spans="1:11" ht="15.75">
      <c r="A56" s="14">
        <v>47</v>
      </c>
      <c r="B56" s="55" t="s">
        <v>45</v>
      </c>
      <c r="C56" s="49" t="s">
        <v>46</v>
      </c>
      <c r="D56" s="19" t="s">
        <v>47</v>
      </c>
      <c r="E56" s="14" t="s">
        <v>33</v>
      </c>
      <c r="F56" s="19">
        <v>20</v>
      </c>
      <c r="G56" s="8">
        <v>182.35351666666665</v>
      </c>
      <c r="H56" s="9">
        <f t="shared" si="0"/>
        <v>3647.0703333333331</v>
      </c>
      <c r="J56" s="11"/>
      <c r="K56" s="12"/>
    </row>
    <row r="57" spans="1:11" ht="15.75">
      <c r="A57" s="14">
        <v>48</v>
      </c>
      <c r="B57" s="56"/>
      <c r="C57" s="50"/>
      <c r="D57" s="19" t="s">
        <v>48</v>
      </c>
      <c r="E57" s="14" t="s">
        <v>33</v>
      </c>
      <c r="F57" s="19">
        <v>20</v>
      </c>
      <c r="G57" s="8">
        <v>182.35351666666665</v>
      </c>
      <c r="H57" s="9">
        <f t="shared" si="0"/>
        <v>3647.0703333333331</v>
      </c>
      <c r="J57" s="11"/>
      <c r="K57" s="12"/>
    </row>
    <row r="58" spans="1:11" ht="15.75">
      <c r="A58" s="14">
        <v>49</v>
      </c>
      <c r="B58" s="57"/>
      <c r="C58" s="51"/>
      <c r="D58" s="19" t="s">
        <v>49</v>
      </c>
      <c r="E58" s="14" t="s">
        <v>33</v>
      </c>
      <c r="F58" s="19">
        <v>10</v>
      </c>
      <c r="G58" s="8">
        <v>182.35351666666665</v>
      </c>
      <c r="H58" s="9">
        <f t="shared" si="0"/>
        <v>1823.5351666666666</v>
      </c>
      <c r="J58" s="11"/>
      <c r="K58" s="12"/>
    </row>
    <row r="59" spans="1:11" ht="15.75" customHeight="1">
      <c r="A59" s="38" t="s">
        <v>50</v>
      </c>
      <c r="B59" s="42"/>
      <c r="C59" s="42"/>
      <c r="D59" s="42"/>
      <c r="E59" s="42"/>
      <c r="F59" s="43"/>
      <c r="G59" s="45">
        <v>2144.4566666666665</v>
      </c>
      <c r="H59" s="45">
        <f>(F60*G59)</f>
        <v>10722.283333333333</v>
      </c>
      <c r="J59" s="11"/>
      <c r="K59" s="12"/>
    </row>
    <row r="60" spans="1:11" ht="15" customHeight="1">
      <c r="A60" s="14">
        <v>50</v>
      </c>
      <c r="B60" s="49" t="s">
        <v>51</v>
      </c>
      <c r="C60" s="52" t="s">
        <v>127</v>
      </c>
      <c r="D60" s="14">
        <v>48</v>
      </c>
      <c r="E60" s="14" t="s">
        <v>33</v>
      </c>
      <c r="F60" s="23">
        <v>5</v>
      </c>
      <c r="G60" s="46"/>
      <c r="H60" s="46"/>
      <c r="J60" s="11"/>
      <c r="K60" s="12"/>
    </row>
    <row r="61" spans="1:11" ht="15.75">
      <c r="A61" s="14">
        <v>51</v>
      </c>
      <c r="B61" s="50"/>
      <c r="C61" s="53"/>
      <c r="D61" s="14">
        <v>50</v>
      </c>
      <c r="E61" s="14" t="s">
        <v>33</v>
      </c>
      <c r="F61" s="14">
        <v>10</v>
      </c>
      <c r="G61" s="8">
        <v>2144.4566666666665</v>
      </c>
      <c r="H61" s="9">
        <f>(F61*G61)</f>
        <v>21444.566666666666</v>
      </c>
      <c r="J61" s="11"/>
      <c r="K61" s="12"/>
    </row>
    <row r="62" spans="1:11" ht="15.75">
      <c r="A62" s="14">
        <v>52</v>
      </c>
      <c r="B62" s="50"/>
      <c r="C62" s="53"/>
      <c r="D62" s="14">
        <v>52</v>
      </c>
      <c r="E62" s="14" t="s">
        <v>33</v>
      </c>
      <c r="F62" s="14">
        <v>20</v>
      </c>
      <c r="G62" s="8">
        <v>2144.4575</v>
      </c>
      <c r="H62" s="9">
        <f t="shared" ref="H62:H102" si="1">(F62*G62)</f>
        <v>42889.15</v>
      </c>
      <c r="J62" s="11"/>
      <c r="K62" s="12"/>
    </row>
    <row r="63" spans="1:11" ht="15.75">
      <c r="A63" s="14">
        <v>53</v>
      </c>
      <c r="B63" s="50"/>
      <c r="C63" s="53"/>
      <c r="D63" s="14">
        <v>54</v>
      </c>
      <c r="E63" s="14" t="s">
        <v>33</v>
      </c>
      <c r="F63" s="14">
        <v>10</v>
      </c>
      <c r="G63" s="8">
        <v>2144.4575</v>
      </c>
      <c r="H63" s="9">
        <f t="shared" si="1"/>
        <v>21444.575000000001</v>
      </c>
      <c r="J63" s="11"/>
      <c r="K63" s="12"/>
    </row>
    <row r="64" spans="1:11" ht="15.75">
      <c r="A64" s="14">
        <v>54</v>
      </c>
      <c r="B64" s="50"/>
      <c r="C64" s="53"/>
      <c r="D64" s="14">
        <v>56</v>
      </c>
      <c r="E64" s="14" t="s">
        <v>33</v>
      </c>
      <c r="F64" s="14">
        <v>5</v>
      </c>
      <c r="G64" s="8">
        <v>2144.4575</v>
      </c>
      <c r="H64" s="9">
        <f t="shared" si="1"/>
        <v>10722.2875</v>
      </c>
      <c r="J64" s="11"/>
      <c r="K64" s="12"/>
    </row>
    <row r="65" spans="1:11" ht="15.75">
      <c r="A65" s="14">
        <v>55</v>
      </c>
      <c r="B65" s="51"/>
      <c r="C65" s="54"/>
      <c r="D65" s="14">
        <v>58</v>
      </c>
      <c r="E65" s="14" t="s">
        <v>33</v>
      </c>
      <c r="F65" s="14">
        <v>5</v>
      </c>
      <c r="G65" s="8">
        <v>2144.4575</v>
      </c>
      <c r="H65" s="9">
        <f t="shared" si="1"/>
        <v>10722.2875</v>
      </c>
      <c r="J65" s="11"/>
      <c r="K65" s="12"/>
    </row>
    <row r="66" spans="1:11" ht="15.75">
      <c r="A66" s="14">
        <v>56</v>
      </c>
      <c r="B66" s="49" t="s">
        <v>52</v>
      </c>
      <c r="C66" s="52" t="s">
        <v>127</v>
      </c>
      <c r="D66" s="14">
        <v>50</v>
      </c>
      <c r="E66" s="14" t="s">
        <v>33</v>
      </c>
      <c r="F66" s="14">
        <v>5</v>
      </c>
      <c r="G66" s="8">
        <v>3316.1952499999993</v>
      </c>
      <c r="H66" s="9">
        <f t="shared" si="1"/>
        <v>16580.976249999996</v>
      </c>
      <c r="J66" s="11"/>
      <c r="K66" s="12"/>
    </row>
    <row r="67" spans="1:11" ht="15.75">
      <c r="A67" s="14">
        <v>57</v>
      </c>
      <c r="B67" s="50"/>
      <c r="C67" s="53"/>
      <c r="D67" s="14">
        <v>52</v>
      </c>
      <c r="E67" s="14" t="s">
        <v>33</v>
      </c>
      <c r="F67" s="14">
        <v>5</v>
      </c>
      <c r="G67" s="8">
        <v>3316.1952499999993</v>
      </c>
      <c r="H67" s="9">
        <f t="shared" si="1"/>
        <v>16580.976249999996</v>
      </c>
      <c r="J67" s="11"/>
      <c r="K67" s="12"/>
    </row>
    <row r="68" spans="1:11" ht="15.75">
      <c r="A68" s="14">
        <v>58</v>
      </c>
      <c r="B68" s="51"/>
      <c r="C68" s="54"/>
      <c r="D68" s="14">
        <v>54</v>
      </c>
      <c r="E68" s="14" t="s">
        <v>33</v>
      </c>
      <c r="F68" s="14">
        <v>5</v>
      </c>
      <c r="G68" s="8">
        <v>3316.1952499999993</v>
      </c>
      <c r="H68" s="9">
        <f t="shared" si="1"/>
        <v>16580.976249999996</v>
      </c>
      <c r="J68" s="11"/>
      <c r="K68" s="12"/>
    </row>
    <row r="69" spans="1:11" ht="15.75">
      <c r="A69" s="14">
        <v>59</v>
      </c>
      <c r="B69" s="49" t="s">
        <v>53</v>
      </c>
      <c r="C69" s="52" t="s">
        <v>128</v>
      </c>
      <c r="D69" s="14">
        <v>46</v>
      </c>
      <c r="E69" s="14" t="s">
        <v>33</v>
      </c>
      <c r="F69" s="14">
        <v>5</v>
      </c>
      <c r="G69" s="8">
        <v>892.23483333333331</v>
      </c>
      <c r="H69" s="9">
        <f t="shared" si="1"/>
        <v>4461.1741666666667</v>
      </c>
      <c r="J69" s="11"/>
      <c r="K69" s="12"/>
    </row>
    <row r="70" spans="1:11" ht="15.75">
      <c r="A70" s="14">
        <v>60</v>
      </c>
      <c r="B70" s="50"/>
      <c r="C70" s="53"/>
      <c r="D70" s="14">
        <v>48</v>
      </c>
      <c r="E70" s="14" t="s">
        <v>33</v>
      </c>
      <c r="F70" s="14">
        <v>5</v>
      </c>
      <c r="G70" s="8">
        <v>892.23483333333331</v>
      </c>
      <c r="H70" s="9">
        <f t="shared" si="1"/>
        <v>4461.1741666666667</v>
      </c>
      <c r="J70" s="11"/>
      <c r="K70" s="12"/>
    </row>
    <row r="71" spans="1:11" ht="15.75">
      <c r="A71" s="14">
        <v>61</v>
      </c>
      <c r="B71" s="50"/>
      <c r="C71" s="53"/>
      <c r="D71" s="14">
        <v>50</v>
      </c>
      <c r="E71" s="14" t="s">
        <v>33</v>
      </c>
      <c r="F71" s="14">
        <v>5</v>
      </c>
      <c r="G71" s="8">
        <v>892.23483333333331</v>
      </c>
      <c r="H71" s="9">
        <f t="shared" si="1"/>
        <v>4461.1741666666667</v>
      </c>
      <c r="J71" s="11"/>
      <c r="K71" s="12"/>
    </row>
    <row r="72" spans="1:11" ht="15.75">
      <c r="A72" s="14">
        <v>62</v>
      </c>
      <c r="B72" s="51"/>
      <c r="C72" s="54"/>
      <c r="D72" s="14">
        <v>52</v>
      </c>
      <c r="E72" s="14" t="s">
        <v>33</v>
      </c>
      <c r="F72" s="14">
        <v>5</v>
      </c>
      <c r="G72" s="8">
        <v>892.23483333333331</v>
      </c>
      <c r="H72" s="9">
        <f t="shared" si="1"/>
        <v>4461.1741666666667</v>
      </c>
      <c r="J72" s="11"/>
      <c r="K72" s="12"/>
    </row>
    <row r="73" spans="1:11" ht="15.75">
      <c r="A73" s="14">
        <v>63</v>
      </c>
      <c r="B73" s="49" t="s">
        <v>54</v>
      </c>
      <c r="C73" s="52" t="s">
        <v>127</v>
      </c>
      <c r="D73" s="14">
        <v>48</v>
      </c>
      <c r="E73" s="14" t="s">
        <v>33</v>
      </c>
      <c r="F73" s="14">
        <v>5</v>
      </c>
      <c r="G73" s="8">
        <v>1253.7953333333332</v>
      </c>
      <c r="H73" s="9">
        <f t="shared" si="1"/>
        <v>6268.9766666666665</v>
      </c>
      <c r="J73" s="11"/>
      <c r="K73" s="12"/>
    </row>
    <row r="74" spans="1:11" ht="15.75">
      <c r="A74" s="14">
        <v>64</v>
      </c>
      <c r="B74" s="50"/>
      <c r="C74" s="53"/>
      <c r="D74" s="14">
        <v>50</v>
      </c>
      <c r="E74" s="14" t="s">
        <v>33</v>
      </c>
      <c r="F74" s="14">
        <v>5</v>
      </c>
      <c r="G74" s="8">
        <v>1253.7953333333332</v>
      </c>
      <c r="H74" s="9">
        <f t="shared" si="1"/>
        <v>6268.9766666666665</v>
      </c>
      <c r="J74" s="11"/>
      <c r="K74" s="12"/>
    </row>
    <row r="75" spans="1:11" ht="15.75">
      <c r="A75" s="14">
        <v>65</v>
      </c>
      <c r="B75" s="50"/>
      <c r="C75" s="53"/>
      <c r="D75" s="14">
        <v>52</v>
      </c>
      <c r="E75" s="14" t="s">
        <v>33</v>
      </c>
      <c r="F75" s="14">
        <v>5</v>
      </c>
      <c r="G75" s="8">
        <v>1253.7953333333332</v>
      </c>
      <c r="H75" s="9">
        <f t="shared" si="1"/>
        <v>6268.9766666666665</v>
      </c>
      <c r="J75" s="11"/>
      <c r="K75" s="12"/>
    </row>
    <row r="76" spans="1:11" ht="15.75">
      <c r="A76" s="14">
        <v>66</v>
      </c>
      <c r="B76" s="50"/>
      <c r="C76" s="53"/>
      <c r="D76" s="14">
        <v>54</v>
      </c>
      <c r="E76" s="14" t="s">
        <v>33</v>
      </c>
      <c r="F76" s="14">
        <v>5</v>
      </c>
      <c r="G76" s="8">
        <v>1253.7953333333332</v>
      </c>
      <c r="H76" s="9">
        <f t="shared" si="1"/>
        <v>6268.9766666666665</v>
      </c>
      <c r="J76" s="11"/>
      <c r="K76" s="12"/>
    </row>
    <row r="77" spans="1:11" ht="15.75">
      <c r="A77" s="14">
        <v>67</v>
      </c>
      <c r="B77" s="51"/>
      <c r="C77" s="54"/>
      <c r="D77" s="18">
        <v>56</v>
      </c>
      <c r="E77" s="14" t="s">
        <v>33</v>
      </c>
      <c r="F77" s="14">
        <v>5</v>
      </c>
      <c r="G77" s="8">
        <v>1253.7953333333332</v>
      </c>
      <c r="H77" s="9">
        <f t="shared" si="1"/>
        <v>6268.9766666666665</v>
      </c>
      <c r="J77" s="11"/>
      <c r="K77" s="12"/>
    </row>
    <row r="78" spans="1:11" ht="15.75">
      <c r="A78" s="14">
        <v>68</v>
      </c>
      <c r="B78" s="49" t="s">
        <v>55</v>
      </c>
      <c r="C78" s="52" t="s">
        <v>127</v>
      </c>
      <c r="D78" s="14">
        <v>48</v>
      </c>
      <c r="E78" s="14" t="s">
        <v>33</v>
      </c>
      <c r="F78" s="14">
        <v>10</v>
      </c>
      <c r="G78" s="8">
        <v>1717.4483333333335</v>
      </c>
      <c r="H78" s="9">
        <f t="shared" si="1"/>
        <v>17174.483333333334</v>
      </c>
      <c r="J78" s="11"/>
      <c r="K78" s="12"/>
    </row>
    <row r="79" spans="1:11" ht="15.75">
      <c r="A79" s="14">
        <v>69</v>
      </c>
      <c r="B79" s="50"/>
      <c r="C79" s="53"/>
      <c r="D79" s="14">
        <v>50</v>
      </c>
      <c r="E79" s="14" t="s">
        <v>33</v>
      </c>
      <c r="F79" s="14">
        <v>10</v>
      </c>
      <c r="G79" s="8">
        <v>1717.4483333333335</v>
      </c>
      <c r="H79" s="9">
        <f t="shared" si="1"/>
        <v>17174.483333333334</v>
      </c>
      <c r="J79" s="11"/>
      <c r="K79" s="12"/>
    </row>
    <row r="80" spans="1:11" ht="15.75">
      <c r="A80" s="14">
        <v>70</v>
      </c>
      <c r="B80" s="51"/>
      <c r="C80" s="54"/>
      <c r="D80" s="14">
        <v>52</v>
      </c>
      <c r="E80" s="14" t="s">
        <v>33</v>
      </c>
      <c r="F80" s="14">
        <v>5</v>
      </c>
      <c r="G80" s="8">
        <v>1717.4483333333335</v>
      </c>
      <c r="H80" s="9">
        <f t="shared" si="1"/>
        <v>8587.2416666666668</v>
      </c>
      <c r="J80" s="11"/>
      <c r="K80" s="12"/>
    </row>
    <row r="81" spans="1:11" ht="15.75">
      <c r="A81" s="14">
        <v>71</v>
      </c>
      <c r="B81" s="49" t="s">
        <v>56</v>
      </c>
      <c r="C81" s="52" t="s">
        <v>127</v>
      </c>
      <c r="D81" s="14">
        <v>50</v>
      </c>
      <c r="E81" s="14" t="s">
        <v>33</v>
      </c>
      <c r="F81" s="14">
        <v>10</v>
      </c>
      <c r="G81" s="8">
        <v>2160.4444166666667</v>
      </c>
      <c r="H81" s="9">
        <f t="shared" si="1"/>
        <v>21604.444166666668</v>
      </c>
      <c r="J81" s="11"/>
      <c r="K81" s="12"/>
    </row>
    <row r="82" spans="1:11" ht="15.75">
      <c r="A82" s="14">
        <v>72</v>
      </c>
      <c r="B82" s="50"/>
      <c r="C82" s="53"/>
      <c r="D82" s="14">
        <v>52</v>
      </c>
      <c r="E82" s="14" t="s">
        <v>33</v>
      </c>
      <c r="F82" s="14">
        <v>10</v>
      </c>
      <c r="G82" s="8">
        <v>2160.4444166666667</v>
      </c>
      <c r="H82" s="9">
        <f t="shared" si="1"/>
        <v>21604.444166666668</v>
      </c>
      <c r="J82" s="11"/>
      <c r="K82" s="12"/>
    </row>
    <row r="83" spans="1:11" ht="15.75">
      <c r="A83" s="14">
        <v>73</v>
      </c>
      <c r="B83" s="50"/>
      <c r="C83" s="53"/>
      <c r="D83" s="14">
        <v>54</v>
      </c>
      <c r="E83" s="14" t="s">
        <v>33</v>
      </c>
      <c r="F83" s="14">
        <v>5</v>
      </c>
      <c r="G83" s="8">
        <v>2160.4444166666667</v>
      </c>
      <c r="H83" s="9">
        <f t="shared" si="1"/>
        <v>10802.222083333334</v>
      </c>
      <c r="J83" s="11"/>
      <c r="K83" s="12"/>
    </row>
    <row r="84" spans="1:11" ht="15.75">
      <c r="A84" s="14">
        <v>74</v>
      </c>
      <c r="B84" s="51"/>
      <c r="C84" s="54"/>
      <c r="D84" s="14">
        <v>56</v>
      </c>
      <c r="E84" s="14" t="s">
        <v>33</v>
      </c>
      <c r="F84" s="14">
        <v>5</v>
      </c>
      <c r="G84" s="8">
        <v>2160.4444166666667</v>
      </c>
      <c r="H84" s="9">
        <f t="shared" si="1"/>
        <v>10802.222083333334</v>
      </c>
      <c r="J84" s="11"/>
      <c r="K84" s="12"/>
    </row>
    <row r="85" spans="1:11" ht="15.75">
      <c r="A85" s="14">
        <v>75</v>
      </c>
      <c r="B85" s="49" t="s">
        <v>57</v>
      </c>
      <c r="C85" s="52" t="s">
        <v>125</v>
      </c>
      <c r="D85" s="14">
        <v>37</v>
      </c>
      <c r="E85" s="14" t="s">
        <v>33</v>
      </c>
      <c r="F85" s="14">
        <v>5</v>
      </c>
      <c r="G85" s="8">
        <v>626.50233333333335</v>
      </c>
      <c r="H85" s="9">
        <f t="shared" si="1"/>
        <v>3132.5116666666668</v>
      </c>
      <c r="J85" s="11"/>
      <c r="K85" s="12"/>
    </row>
    <row r="86" spans="1:11" ht="15.75">
      <c r="A86" s="14">
        <v>76</v>
      </c>
      <c r="B86" s="50"/>
      <c r="C86" s="53"/>
      <c r="D86" s="14">
        <v>38</v>
      </c>
      <c r="E86" s="14" t="s">
        <v>33</v>
      </c>
      <c r="F86" s="14">
        <v>5</v>
      </c>
      <c r="G86" s="8">
        <v>626.50233333333335</v>
      </c>
      <c r="H86" s="9">
        <f t="shared" si="1"/>
        <v>3132.5116666666668</v>
      </c>
      <c r="J86" s="11"/>
      <c r="K86" s="12"/>
    </row>
    <row r="87" spans="1:11" ht="15.75">
      <c r="A87" s="14">
        <v>77</v>
      </c>
      <c r="B87" s="50"/>
      <c r="C87" s="53"/>
      <c r="D87" s="14">
        <v>39</v>
      </c>
      <c r="E87" s="14" t="s">
        <v>33</v>
      </c>
      <c r="F87" s="14">
        <v>5</v>
      </c>
      <c r="G87" s="8">
        <v>626.50233333333335</v>
      </c>
      <c r="H87" s="9">
        <f t="shared" si="1"/>
        <v>3132.5116666666668</v>
      </c>
      <c r="J87" s="11"/>
      <c r="K87" s="12"/>
    </row>
    <row r="88" spans="1:11" ht="15.75">
      <c r="A88" s="14">
        <v>78</v>
      </c>
      <c r="B88" s="50"/>
      <c r="C88" s="53"/>
      <c r="D88" s="14">
        <v>40</v>
      </c>
      <c r="E88" s="14" t="s">
        <v>33</v>
      </c>
      <c r="F88" s="14">
        <v>5</v>
      </c>
      <c r="G88" s="8">
        <v>626.50233333333335</v>
      </c>
      <c r="H88" s="9">
        <f t="shared" si="1"/>
        <v>3132.5116666666668</v>
      </c>
      <c r="J88" s="11"/>
      <c r="K88" s="12"/>
    </row>
    <row r="89" spans="1:11" ht="15.75">
      <c r="A89" s="14">
        <v>79</v>
      </c>
      <c r="B89" s="50"/>
      <c r="C89" s="53"/>
      <c r="D89" s="14">
        <v>41</v>
      </c>
      <c r="E89" s="14" t="s">
        <v>33</v>
      </c>
      <c r="F89" s="14">
        <v>20</v>
      </c>
      <c r="G89" s="8">
        <v>626.50233333333335</v>
      </c>
      <c r="H89" s="9">
        <f t="shared" si="1"/>
        <v>12530.046666666667</v>
      </c>
      <c r="J89" s="11"/>
      <c r="K89" s="12"/>
    </row>
    <row r="90" spans="1:11" ht="15.75">
      <c r="A90" s="14">
        <v>80</v>
      </c>
      <c r="B90" s="50"/>
      <c r="C90" s="53"/>
      <c r="D90" s="14">
        <v>42</v>
      </c>
      <c r="E90" s="14" t="s">
        <v>33</v>
      </c>
      <c r="F90" s="14">
        <v>20</v>
      </c>
      <c r="G90" s="8">
        <v>626.50233333333335</v>
      </c>
      <c r="H90" s="9">
        <f t="shared" si="1"/>
        <v>12530.046666666667</v>
      </c>
      <c r="J90" s="11"/>
      <c r="K90" s="12"/>
    </row>
    <row r="91" spans="1:11" ht="15.75">
      <c r="A91" s="14">
        <v>81</v>
      </c>
      <c r="B91" s="50"/>
      <c r="C91" s="53"/>
      <c r="D91" s="14">
        <v>43</v>
      </c>
      <c r="E91" s="14" t="s">
        <v>33</v>
      </c>
      <c r="F91" s="14">
        <v>20</v>
      </c>
      <c r="G91" s="8">
        <v>626.50233333333335</v>
      </c>
      <c r="H91" s="9">
        <f t="shared" si="1"/>
        <v>12530.046666666667</v>
      </c>
      <c r="J91" s="11"/>
      <c r="K91" s="12"/>
    </row>
    <row r="92" spans="1:11" ht="15.75">
      <c r="A92" s="14">
        <v>82</v>
      </c>
      <c r="B92" s="50"/>
      <c r="C92" s="53"/>
      <c r="D92" s="14">
        <v>44</v>
      </c>
      <c r="E92" s="14" t="s">
        <v>33</v>
      </c>
      <c r="F92" s="14">
        <v>10</v>
      </c>
      <c r="G92" s="8">
        <v>626.50233333333335</v>
      </c>
      <c r="H92" s="9">
        <f t="shared" si="1"/>
        <v>6265.0233333333335</v>
      </c>
      <c r="J92" s="11"/>
      <c r="K92" s="12"/>
    </row>
    <row r="93" spans="1:11" ht="15.75">
      <c r="A93" s="14">
        <v>83</v>
      </c>
      <c r="B93" s="50"/>
      <c r="C93" s="53"/>
      <c r="D93" s="14">
        <v>45</v>
      </c>
      <c r="E93" s="14" t="s">
        <v>33</v>
      </c>
      <c r="F93" s="14">
        <v>5</v>
      </c>
      <c r="G93" s="8">
        <v>626.50233333333335</v>
      </c>
      <c r="H93" s="9">
        <f t="shared" si="1"/>
        <v>3132.5116666666668</v>
      </c>
      <c r="J93" s="11"/>
      <c r="K93" s="12"/>
    </row>
    <row r="94" spans="1:11" ht="15.75">
      <c r="A94" s="14">
        <v>84</v>
      </c>
      <c r="B94" s="51"/>
      <c r="C94" s="54"/>
      <c r="D94" s="14">
        <v>46</v>
      </c>
      <c r="E94" s="14" t="s">
        <v>33</v>
      </c>
      <c r="F94" s="14">
        <v>5</v>
      </c>
      <c r="G94" s="8">
        <v>626.50233333333335</v>
      </c>
      <c r="H94" s="9">
        <f t="shared" si="1"/>
        <v>3132.5116666666668</v>
      </c>
      <c r="J94" s="11"/>
      <c r="K94" s="12"/>
    </row>
    <row r="95" spans="1:11" ht="15.75">
      <c r="A95" s="14">
        <v>85</v>
      </c>
      <c r="B95" s="49" t="s">
        <v>58</v>
      </c>
      <c r="C95" s="49" t="s">
        <v>125</v>
      </c>
      <c r="D95" s="14">
        <v>37</v>
      </c>
      <c r="E95" s="14" t="s">
        <v>33</v>
      </c>
      <c r="F95" s="14">
        <v>20</v>
      </c>
      <c r="G95" s="8">
        <v>626.50233333333335</v>
      </c>
      <c r="H95" s="9">
        <f t="shared" si="1"/>
        <v>12530.046666666667</v>
      </c>
      <c r="J95" s="11"/>
      <c r="K95" s="12"/>
    </row>
    <row r="96" spans="1:11" ht="15.75">
      <c r="A96" s="14">
        <v>86</v>
      </c>
      <c r="B96" s="50"/>
      <c r="C96" s="50"/>
      <c r="D96" s="14">
        <v>38</v>
      </c>
      <c r="E96" s="14" t="s">
        <v>33</v>
      </c>
      <c r="F96" s="14">
        <v>20</v>
      </c>
      <c r="G96" s="8">
        <v>626.50233333333335</v>
      </c>
      <c r="H96" s="9">
        <f t="shared" si="1"/>
        <v>12530.046666666667</v>
      </c>
      <c r="J96" s="11"/>
      <c r="K96" s="12"/>
    </row>
    <row r="97" spans="1:11" ht="15.75">
      <c r="A97" s="14">
        <v>87</v>
      </c>
      <c r="B97" s="51"/>
      <c r="C97" s="51"/>
      <c r="D97" s="14">
        <v>39</v>
      </c>
      <c r="E97" s="14" t="s">
        <v>33</v>
      </c>
      <c r="F97" s="14">
        <v>10</v>
      </c>
      <c r="G97" s="8">
        <v>626.50233333333335</v>
      </c>
      <c r="H97" s="9">
        <f t="shared" si="1"/>
        <v>6265.0233333333335</v>
      </c>
      <c r="J97" s="11"/>
      <c r="K97" s="12"/>
    </row>
    <row r="98" spans="1:11" ht="15.75">
      <c r="A98" s="14">
        <v>88</v>
      </c>
      <c r="B98" s="49" t="s">
        <v>129</v>
      </c>
      <c r="C98" s="52" t="s">
        <v>130</v>
      </c>
      <c r="D98" s="18">
        <v>41</v>
      </c>
      <c r="E98" s="14" t="s">
        <v>33</v>
      </c>
      <c r="F98" s="14">
        <v>5</v>
      </c>
      <c r="G98" s="8">
        <v>2805.7823333333326</v>
      </c>
      <c r="H98" s="9">
        <f t="shared" si="1"/>
        <v>14028.911666666663</v>
      </c>
      <c r="J98" s="11"/>
      <c r="K98" s="12"/>
    </row>
    <row r="99" spans="1:11" ht="15.75">
      <c r="A99" s="14">
        <v>89</v>
      </c>
      <c r="B99" s="50"/>
      <c r="C99" s="53"/>
      <c r="D99" s="18">
        <v>42</v>
      </c>
      <c r="E99" s="14" t="s">
        <v>33</v>
      </c>
      <c r="F99" s="14">
        <v>10</v>
      </c>
      <c r="G99" s="8">
        <v>2805.7823333333326</v>
      </c>
      <c r="H99" s="9">
        <f t="shared" si="1"/>
        <v>28057.823333333326</v>
      </c>
      <c r="J99" s="11"/>
      <c r="K99" s="12"/>
    </row>
    <row r="100" spans="1:11" ht="15.75">
      <c r="A100" s="14">
        <v>90</v>
      </c>
      <c r="B100" s="50"/>
      <c r="C100" s="53"/>
      <c r="D100" s="18">
        <v>43</v>
      </c>
      <c r="E100" s="14" t="s">
        <v>33</v>
      </c>
      <c r="F100" s="14">
        <v>10</v>
      </c>
      <c r="G100" s="8">
        <v>2805.7823333333326</v>
      </c>
      <c r="H100" s="9">
        <f t="shared" si="1"/>
        <v>28057.823333333326</v>
      </c>
      <c r="J100" s="11"/>
      <c r="K100" s="12"/>
    </row>
    <row r="101" spans="1:11" ht="15.75">
      <c r="A101" s="14">
        <v>91</v>
      </c>
      <c r="B101" s="50"/>
      <c r="C101" s="53"/>
      <c r="D101" s="18">
        <v>44</v>
      </c>
      <c r="E101" s="14" t="s">
        <v>33</v>
      </c>
      <c r="F101" s="14">
        <v>5</v>
      </c>
      <c r="G101" s="8">
        <v>2805.7823333333326</v>
      </c>
      <c r="H101" s="9">
        <f t="shared" si="1"/>
        <v>14028.911666666663</v>
      </c>
      <c r="J101" s="11"/>
      <c r="K101" s="12"/>
    </row>
    <row r="102" spans="1:11" ht="15.75">
      <c r="A102" s="14">
        <v>92</v>
      </c>
      <c r="B102" s="51"/>
      <c r="C102" s="54"/>
      <c r="D102" s="18">
        <v>45</v>
      </c>
      <c r="E102" s="14" t="s">
        <v>33</v>
      </c>
      <c r="F102" s="14">
        <v>5</v>
      </c>
      <c r="G102" s="8">
        <v>2805.7823333333326</v>
      </c>
      <c r="H102" s="9">
        <f t="shared" si="1"/>
        <v>14028.911666666663</v>
      </c>
      <c r="J102" s="11"/>
      <c r="K102" s="12"/>
    </row>
    <row r="103" spans="1:11">
      <c r="A103" s="38" t="s">
        <v>59</v>
      </c>
      <c r="B103" s="42"/>
      <c r="C103" s="42"/>
      <c r="D103" s="42"/>
      <c r="E103" s="42"/>
      <c r="F103" s="42"/>
      <c r="G103" s="45">
        <v>602.66333333333341</v>
      </c>
      <c r="H103" s="45">
        <f>(F104*G103)</f>
        <v>2410.6533333333336</v>
      </c>
      <c r="J103" s="11"/>
      <c r="K103" s="12"/>
    </row>
    <row r="104" spans="1:11">
      <c r="A104" s="14">
        <v>93</v>
      </c>
      <c r="B104" s="24" t="s">
        <v>60</v>
      </c>
      <c r="C104" s="38" t="s">
        <v>131</v>
      </c>
      <c r="D104" s="39"/>
      <c r="E104" s="23" t="s">
        <v>33</v>
      </c>
      <c r="F104" s="23">
        <v>4</v>
      </c>
      <c r="G104" s="46"/>
      <c r="H104" s="46"/>
      <c r="J104" s="11"/>
      <c r="K104" s="12"/>
    </row>
    <row r="105" spans="1:11" ht="15.75">
      <c r="A105" s="14">
        <v>94</v>
      </c>
      <c r="B105" s="24" t="s">
        <v>61</v>
      </c>
      <c r="C105" s="38" t="s">
        <v>131</v>
      </c>
      <c r="D105" s="39"/>
      <c r="E105" s="14" t="s">
        <v>33</v>
      </c>
      <c r="F105" s="14">
        <v>4</v>
      </c>
      <c r="G105" s="8">
        <v>325.39791666666662</v>
      </c>
      <c r="H105" s="9">
        <f>(F105*G105)</f>
        <v>1301.5916666666665</v>
      </c>
      <c r="J105" s="11"/>
      <c r="K105" s="12"/>
    </row>
    <row r="106" spans="1:11" ht="28.5" customHeight="1">
      <c r="A106" s="14">
        <v>95</v>
      </c>
      <c r="B106" s="24" t="s">
        <v>62</v>
      </c>
      <c r="C106" s="44" t="s">
        <v>133</v>
      </c>
      <c r="D106" s="41"/>
      <c r="E106" s="23" t="s">
        <v>33</v>
      </c>
      <c r="F106" s="14">
        <v>2</v>
      </c>
      <c r="G106" s="8">
        <v>4994.6500000000005</v>
      </c>
      <c r="H106" s="9">
        <f t="shared" ref="H106:H148" si="2">(F106*G106)</f>
        <v>9989.3000000000011</v>
      </c>
      <c r="J106" s="11"/>
      <c r="K106" s="12"/>
    </row>
    <row r="107" spans="1:11" ht="30.75" customHeight="1">
      <c r="A107" s="14">
        <v>96</v>
      </c>
      <c r="B107" s="24" t="s">
        <v>63</v>
      </c>
      <c r="C107" s="44" t="s">
        <v>132</v>
      </c>
      <c r="D107" s="41"/>
      <c r="E107" s="23" t="s">
        <v>33</v>
      </c>
      <c r="F107" s="14">
        <v>1</v>
      </c>
      <c r="G107" s="8">
        <v>2086.3241666666668</v>
      </c>
      <c r="H107" s="9">
        <f t="shared" si="2"/>
        <v>2086.3241666666668</v>
      </c>
      <c r="J107" s="11"/>
      <c r="K107" s="12"/>
    </row>
    <row r="108" spans="1:11" ht="28.5" customHeight="1">
      <c r="A108" s="14">
        <v>97</v>
      </c>
      <c r="B108" s="35" t="s">
        <v>64</v>
      </c>
      <c r="C108" s="44" t="s">
        <v>134</v>
      </c>
      <c r="D108" s="43"/>
      <c r="E108" s="26" t="s">
        <v>33</v>
      </c>
      <c r="F108" s="15">
        <v>5000</v>
      </c>
      <c r="G108" s="8">
        <v>19.908883333333332</v>
      </c>
      <c r="H108" s="9">
        <f t="shared" si="2"/>
        <v>99544.416666666657</v>
      </c>
      <c r="J108" s="11"/>
      <c r="K108" s="12"/>
    </row>
    <row r="109" spans="1:11" ht="35.25" customHeight="1">
      <c r="A109" s="14">
        <v>98</v>
      </c>
      <c r="B109" s="24" t="s">
        <v>65</v>
      </c>
      <c r="C109" s="44" t="s">
        <v>134</v>
      </c>
      <c r="D109" s="43"/>
      <c r="E109" s="26" t="s">
        <v>33</v>
      </c>
      <c r="F109" s="14">
        <v>5000</v>
      </c>
      <c r="G109" s="8">
        <v>19.908883333333332</v>
      </c>
      <c r="H109" s="9">
        <f t="shared" si="2"/>
        <v>99544.416666666657</v>
      </c>
      <c r="J109" s="11"/>
      <c r="K109" s="12"/>
    </row>
    <row r="110" spans="1:11" ht="30">
      <c r="A110" s="14">
        <v>99</v>
      </c>
      <c r="B110" s="24" t="s">
        <v>66</v>
      </c>
      <c r="C110" s="38" t="s">
        <v>134</v>
      </c>
      <c r="D110" s="39"/>
      <c r="E110" s="26" t="s">
        <v>33</v>
      </c>
      <c r="F110" s="14">
        <v>100</v>
      </c>
      <c r="G110" s="8">
        <v>336.63933333333335</v>
      </c>
      <c r="H110" s="9">
        <f t="shared" si="2"/>
        <v>33663.933333333334</v>
      </c>
      <c r="J110" s="11"/>
      <c r="K110" s="12"/>
    </row>
    <row r="111" spans="1:11" ht="30">
      <c r="A111" s="14">
        <v>100</v>
      </c>
      <c r="B111" s="27" t="s">
        <v>67</v>
      </c>
      <c r="C111" s="38" t="s">
        <v>134</v>
      </c>
      <c r="D111" s="39"/>
      <c r="E111" s="26" t="s">
        <v>33</v>
      </c>
      <c r="F111" s="14">
        <v>20</v>
      </c>
      <c r="G111" s="8">
        <v>108.08083333333333</v>
      </c>
      <c r="H111" s="9">
        <f t="shared" si="2"/>
        <v>2161.6166666666668</v>
      </c>
      <c r="J111" s="11"/>
      <c r="K111" s="12"/>
    </row>
    <row r="112" spans="1:11" ht="30">
      <c r="A112" s="14">
        <v>101</v>
      </c>
      <c r="B112" s="27" t="s">
        <v>68</v>
      </c>
      <c r="C112" s="38" t="s">
        <v>134</v>
      </c>
      <c r="D112" s="39"/>
      <c r="E112" s="26" t="s">
        <v>33</v>
      </c>
      <c r="F112" s="14">
        <v>10</v>
      </c>
      <c r="G112" s="8">
        <v>108.08083333333333</v>
      </c>
      <c r="H112" s="9">
        <f t="shared" si="2"/>
        <v>1080.8083333333334</v>
      </c>
      <c r="J112" s="11"/>
      <c r="K112" s="12"/>
    </row>
    <row r="113" spans="1:11" ht="30">
      <c r="A113" s="14">
        <v>102</v>
      </c>
      <c r="B113" s="27" t="s">
        <v>69</v>
      </c>
      <c r="C113" s="38" t="s">
        <v>134</v>
      </c>
      <c r="D113" s="39"/>
      <c r="E113" s="26" t="s">
        <v>33</v>
      </c>
      <c r="F113" s="14">
        <v>10</v>
      </c>
      <c r="G113" s="8">
        <v>123.41416666666667</v>
      </c>
      <c r="H113" s="9">
        <f t="shared" si="2"/>
        <v>1234.1416666666667</v>
      </c>
      <c r="J113" s="11"/>
      <c r="K113" s="12"/>
    </row>
    <row r="114" spans="1:11" ht="45">
      <c r="A114" s="14">
        <v>103</v>
      </c>
      <c r="B114" s="24" t="s">
        <v>153</v>
      </c>
      <c r="C114" s="38" t="s">
        <v>135</v>
      </c>
      <c r="D114" s="43"/>
      <c r="E114" s="26" t="s">
        <v>33</v>
      </c>
      <c r="F114" s="16">
        <v>1</v>
      </c>
      <c r="G114" s="8">
        <v>10768.311666666666</v>
      </c>
      <c r="H114" s="9">
        <f t="shared" si="2"/>
        <v>10768.311666666666</v>
      </c>
      <c r="J114" s="11"/>
      <c r="K114" s="12"/>
    </row>
    <row r="115" spans="1:11" ht="15.75">
      <c r="A115" s="14">
        <v>104</v>
      </c>
      <c r="B115" s="24" t="s">
        <v>70</v>
      </c>
      <c r="C115" s="44" t="s">
        <v>136</v>
      </c>
      <c r="D115" s="41"/>
      <c r="E115" s="26" t="s">
        <v>33</v>
      </c>
      <c r="F115" s="14">
        <v>150</v>
      </c>
      <c r="G115" s="8">
        <v>155.08333333333334</v>
      </c>
      <c r="H115" s="9">
        <f t="shared" si="2"/>
        <v>23262.5</v>
      </c>
      <c r="J115" s="11"/>
      <c r="K115" s="12"/>
    </row>
    <row r="116" spans="1:11" ht="30">
      <c r="A116" s="14">
        <v>105</v>
      </c>
      <c r="B116" s="24" t="s">
        <v>71</v>
      </c>
      <c r="C116" s="38" t="s">
        <v>137</v>
      </c>
      <c r="D116" s="39"/>
      <c r="E116" s="26" t="s">
        <v>33</v>
      </c>
      <c r="F116" s="14">
        <v>150</v>
      </c>
      <c r="G116" s="8">
        <v>148.97333333333333</v>
      </c>
      <c r="H116" s="9">
        <f t="shared" si="2"/>
        <v>22346</v>
      </c>
      <c r="J116" s="11"/>
      <c r="K116" s="12"/>
    </row>
    <row r="117" spans="1:11" ht="31.5" customHeight="1">
      <c r="A117" s="14">
        <v>106</v>
      </c>
      <c r="B117" s="24" t="s">
        <v>72</v>
      </c>
      <c r="C117" s="44" t="s">
        <v>138</v>
      </c>
      <c r="D117" s="43"/>
      <c r="E117" s="26" t="s">
        <v>73</v>
      </c>
      <c r="F117" s="14">
        <v>50</v>
      </c>
      <c r="G117" s="8">
        <v>127.53166666666668</v>
      </c>
      <c r="H117" s="9">
        <f t="shared" si="2"/>
        <v>6376.5833333333339</v>
      </c>
      <c r="J117" s="11"/>
      <c r="K117" s="12"/>
    </row>
    <row r="118" spans="1:11" ht="37.5" customHeight="1">
      <c r="A118" s="14">
        <v>107</v>
      </c>
      <c r="B118" s="24" t="s">
        <v>74</v>
      </c>
      <c r="C118" s="44" t="s">
        <v>139</v>
      </c>
      <c r="D118" s="43"/>
      <c r="E118" s="26" t="s">
        <v>33</v>
      </c>
      <c r="F118" s="16">
        <v>100</v>
      </c>
      <c r="G118" s="8">
        <v>61.642166666666668</v>
      </c>
      <c r="H118" s="9">
        <f t="shared" si="2"/>
        <v>6164.2166666666672</v>
      </c>
      <c r="J118" s="11"/>
      <c r="K118" s="12"/>
    </row>
    <row r="119" spans="1:11" ht="30">
      <c r="A119" s="14">
        <v>108</v>
      </c>
      <c r="B119" s="24" t="s">
        <v>75</v>
      </c>
      <c r="C119" s="44" t="s">
        <v>140</v>
      </c>
      <c r="D119" s="43"/>
      <c r="E119" s="26" t="s">
        <v>76</v>
      </c>
      <c r="F119" s="14">
        <v>700</v>
      </c>
      <c r="G119" s="8">
        <v>56.748333333333335</v>
      </c>
      <c r="H119" s="9">
        <f t="shared" si="2"/>
        <v>39723.833333333336</v>
      </c>
      <c r="J119" s="11"/>
      <c r="K119" s="12"/>
    </row>
    <row r="120" spans="1:11" ht="30">
      <c r="A120" s="14">
        <v>109</v>
      </c>
      <c r="B120" s="24" t="s">
        <v>77</v>
      </c>
      <c r="C120" s="44" t="s">
        <v>141</v>
      </c>
      <c r="D120" s="43"/>
      <c r="E120" s="26" t="s">
        <v>76</v>
      </c>
      <c r="F120" s="14">
        <v>100</v>
      </c>
      <c r="G120" s="8">
        <v>57.543333333333329</v>
      </c>
      <c r="H120" s="9">
        <f t="shared" si="2"/>
        <v>5754.333333333333</v>
      </c>
      <c r="J120" s="11"/>
      <c r="K120" s="12"/>
    </row>
    <row r="121" spans="1:11" ht="30">
      <c r="A121" s="14">
        <v>110</v>
      </c>
      <c r="B121" s="24" t="s">
        <v>78</v>
      </c>
      <c r="C121" s="44" t="s">
        <v>142</v>
      </c>
      <c r="D121" s="43"/>
      <c r="E121" s="26" t="s">
        <v>76</v>
      </c>
      <c r="F121" s="14">
        <v>500</v>
      </c>
      <c r="G121" s="8">
        <v>48.349000000000011</v>
      </c>
      <c r="H121" s="9">
        <f t="shared" si="2"/>
        <v>24174.500000000004</v>
      </c>
      <c r="J121" s="11"/>
      <c r="K121" s="12"/>
    </row>
    <row r="122" spans="1:11" ht="31.5" customHeight="1">
      <c r="A122" s="14">
        <v>111</v>
      </c>
      <c r="B122" s="24" t="s">
        <v>79</v>
      </c>
      <c r="C122" s="44" t="s">
        <v>143</v>
      </c>
      <c r="D122" s="43"/>
      <c r="E122" s="26" t="s">
        <v>80</v>
      </c>
      <c r="F122" s="14">
        <v>20</v>
      </c>
      <c r="G122" s="8">
        <v>169.19766666666663</v>
      </c>
      <c r="H122" s="9">
        <f t="shared" si="2"/>
        <v>3383.9533333333329</v>
      </c>
      <c r="J122" s="11"/>
      <c r="K122" s="12"/>
    </row>
    <row r="123" spans="1:11" ht="30">
      <c r="A123" s="14">
        <v>112</v>
      </c>
      <c r="B123" s="24" t="s">
        <v>81</v>
      </c>
      <c r="C123" s="44" t="s">
        <v>144</v>
      </c>
      <c r="D123" s="43"/>
      <c r="E123" s="26" t="s">
        <v>80</v>
      </c>
      <c r="F123" s="14">
        <v>100</v>
      </c>
      <c r="G123" s="8">
        <v>37.481333333333332</v>
      </c>
      <c r="H123" s="9">
        <f t="shared" si="2"/>
        <v>3748.1333333333332</v>
      </c>
      <c r="J123" s="11"/>
      <c r="K123" s="12"/>
    </row>
    <row r="124" spans="1:11" ht="33" customHeight="1">
      <c r="A124" s="14">
        <v>113</v>
      </c>
      <c r="B124" s="24" t="s">
        <v>82</v>
      </c>
      <c r="C124" s="44" t="s">
        <v>145</v>
      </c>
      <c r="D124" s="43"/>
      <c r="E124" s="26" t="s">
        <v>33</v>
      </c>
      <c r="F124" s="14">
        <v>30</v>
      </c>
      <c r="G124" s="8">
        <v>152.54866666666666</v>
      </c>
      <c r="H124" s="9">
        <f t="shared" si="2"/>
        <v>4576.46</v>
      </c>
      <c r="J124" s="11"/>
      <c r="K124" s="12"/>
    </row>
    <row r="125" spans="1:11" ht="30">
      <c r="A125" s="14">
        <v>114</v>
      </c>
      <c r="B125" s="24" t="s">
        <v>83</v>
      </c>
      <c r="C125" s="44" t="s">
        <v>146</v>
      </c>
      <c r="D125" s="43"/>
      <c r="E125" s="26" t="s">
        <v>33</v>
      </c>
      <c r="F125" s="14">
        <v>50</v>
      </c>
      <c r="G125" s="8">
        <v>80.644999999999996</v>
      </c>
      <c r="H125" s="9">
        <f t="shared" si="2"/>
        <v>4032.25</v>
      </c>
      <c r="J125" s="11"/>
      <c r="K125" s="12"/>
    </row>
    <row r="126" spans="1:11" ht="33" customHeight="1">
      <c r="A126" s="14">
        <v>115</v>
      </c>
      <c r="B126" s="24" t="s">
        <v>84</v>
      </c>
      <c r="C126" s="44" t="s">
        <v>146</v>
      </c>
      <c r="D126" s="43"/>
      <c r="E126" s="26" t="s">
        <v>33</v>
      </c>
      <c r="F126" s="14">
        <v>10</v>
      </c>
      <c r="G126" s="8">
        <v>36.004416666666664</v>
      </c>
      <c r="H126" s="9">
        <f t="shared" si="2"/>
        <v>360.04416666666663</v>
      </c>
      <c r="J126" s="11"/>
      <c r="K126" s="12"/>
    </row>
    <row r="127" spans="1:11" ht="31.5" customHeight="1">
      <c r="A127" s="14">
        <v>116</v>
      </c>
      <c r="B127" s="24" t="s">
        <v>85</v>
      </c>
      <c r="C127" s="44" t="s">
        <v>147</v>
      </c>
      <c r="D127" s="43"/>
      <c r="E127" s="26" t="s">
        <v>33</v>
      </c>
      <c r="F127" s="14">
        <v>30</v>
      </c>
      <c r="G127" s="8">
        <v>70.486200000000011</v>
      </c>
      <c r="H127" s="9">
        <f t="shared" si="2"/>
        <v>2114.5860000000002</v>
      </c>
      <c r="J127" s="11"/>
      <c r="K127" s="12"/>
    </row>
    <row r="128" spans="1:11" ht="31.5" customHeight="1">
      <c r="A128" s="14">
        <v>117</v>
      </c>
      <c r="B128" s="24" t="s">
        <v>86</v>
      </c>
      <c r="C128" s="44" t="s">
        <v>148</v>
      </c>
      <c r="D128" s="43"/>
      <c r="E128" s="26" t="s">
        <v>33</v>
      </c>
      <c r="F128" s="14">
        <v>50</v>
      </c>
      <c r="G128" s="8">
        <v>123.20150000000001</v>
      </c>
      <c r="H128" s="9">
        <f t="shared" si="2"/>
        <v>6160.0750000000007</v>
      </c>
      <c r="J128" s="11"/>
      <c r="K128" s="12"/>
    </row>
    <row r="129" spans="1:11" ht="30">
      <c r="A129" s="14">
        <v>118</v>
      </c>
      <c r="B129" s="24" t="s">
        <v>87</v>
      </c>
      <c r="C129" s="25" t="s">
        <v>149</v>
      </c>
      <c r="D129" s="28" t="s">
        <v>88</v>
      </c>
      <c r="E129" s="26" t="s">
        <v>33</v>
      </c>
      <c r="F129" s="16">
        <v>2</v>
      </c>
      <c r="G129" s="8">
        <v>310.22498333333334</v>
      </c>
      <c r="H129" s="9">
        <f t="shared" si="2"/>
        <v>620.44996666666668</v>
      </c>
      <c r="J129" s="11"/>
      <c r="K129" s="12"/>
    </row>
    <row r="130" spans="1:11" ht="30">
      <c r="A130" s="14">
        <v>119</v>
      </c>
      <c r="B130" s="24" t="s">
        <v>87</v>
      </c>
      <c r="C130" s="25" t="s">
        <v>149</v>
      </c>
      <c r="D130" s="28" t="s">
        <v>89</v>
      </c>
      <c r="E130" s="26" t="s">
        <v>33</v>
      </c>
      <c r="F130" s="16">
        <v>2</v>
      </c>
      <c r="G130" s="8">
        <v>310.22498333333334</v>
      </c>
      <c r="H130" s="9">
        <f t="shared" si="2"/>
        <v>620.44996666666668</v>
      </c>
      <c r="J130" s="11"/>
      <c r="K130" s="12"/>
    </row>
    <row r="131" spans="1:11" ht="30">
      <c r="A131" s="14">
        <v>120</v>
      </c>
      <c r="B131" s="24" t="s">
        <v>87</v>
      </c>
      <c r="C131" s="25" t="s">
        <v>149</v>
      </c>
      <c r="D131" s="28" t="s">
        <v>90</v>
      </c>
      <c r="E131" s="26" t="s">
        <v>33</v>
      </c>
      <c r="F131" s="16">
        <v>2</v>
      </c>
      <c r="G131" s="8">
        <v>310.22498333333334</v>
      </c>
      <c r="H131" s="9">
        <f t="shared" si="2"/>
        <v>620.44996666666668</v>
      </c>
      <c r="J131" s="11"/>
      <c r="K131" s="12"/>
    </row>
    <row r="132" spans="1:11" ht="30">
      <c r="A132" s="14">
        <v>121</v>
      </c>
      <c r="B132" s="24" t="s">
        <v>91</v>
      </c>
      <c r="C132" s="37" t="s">
        <v>150</v>
      </c>
      <c r="D132" s="34"/>
      <c r="E132" s="26" t="s">
        <v>33</v>
      </c>
      <c r="F132" s="16">
        <v>10</v>
      </c>
      <c r="G132" s="8">
        <v>65.885000000000005</v>
      </c>
      <c r="H132" s="9">
        <f t="shared" si="2"/>
        <v>658.85</v>
      </c>
      <c r="J132" s="11"/>
      <c r="K132" s="12"/>
    </row>
    <row r="133" spans="1:11" ht="30">
      <c r="A133" s="14">
        <v>122</v>
      </c>
      <c r="B133" s="24" t="s">
        <v>92</v>
      </c>
      <c r="C133" s="37" t="s">
        <v>150</v>
      </c>
      <c r="D133" s="28" t="s">
        <v>93</v>
      </c>
      <c r="E133" s="26" t="s">
        <v>33</v>
      </c>
      <c r="F133" s="16">
        <v>50</v>
      </c>
      <c r="G133" s="8">
        <v>122.60849999999999</v>
      </c>
      <c r="H133" s="9">
        <f t="shared" si="2"/>
        <v>6130.4249999999993</v>
      </c>
      <c r="J133" s="11"/>
      <c r="K133" s="12"/>
    </row>
    <row r="134" spans="1:11" ht="30">
      <c r="A134" s="14">
        <v>123</v>
      </c>
      <c r="B134" s="24" t="s">
        <v>92</v>
      </c>
      <c r="C134" s="37" t="s">
        <v>150</v>
      </c>
      <c r="D134" s="28" t="s">
        <v>94</v>
      </c>
      <c r="E134" s="26" t="s">
        <v>33</v>
      </c>
      <c r="F134" s="16">
        <v>50</v>
      </c>
      <c r="G134" s="8">
        <v>122.60849999999999</v>
      </c>
      <c r="H134" s="9">
        <f t="shared" si="2"/>
        <v>6130.4249999999993</v>
      </c>
      <c r="J134" s="11"/>
      <c r="K134" s="12"/>
    </row>
    <row r="135" spans="1:11" ht="30">
      <c r="A135" s="14">
        <v>124</v>
      </c>
      <c r="B135" s="24" t="s">
        <v>92</v>
      </c>
      <c r="C135" s="16" t="s">
        <v>150</v>
      </c>
      <c r="D135" s="28" t="s">
        <v>95</v>
      </c>
      <c r="E135" s="26" t="s">
        <v>33</v>
      </c>
      <c r="F135" s="16">
        <v>50</v>
      </c>
      <c r="G135" s="8">
        <v>122.60849999999999</v>
      </c>
      <c r="H135" s="9">
        <f t="shared" si="2"/>
        <v>6130.4249999999993</v>
      </c>
      <c r="J135" s="11"/>
      <c r="K135" s="12"/>
    </row>
    <row r="136" spans="1:11" ht="30">
      <c r="A136" s="14">
        <v>125</v>
      </c>
      <c r="B136" s="24" t="s">
        <v>96</v>
      </c>
      <c r="C136" s="16" t="s">
        <v>151</v>
      </c>
      <c r="D136" s="28" t="s">
        <v>94</v>
      </c>
      <c r="E136" s="26" t="s">
        <v>33</v>
      </c>
      <c r="F136" s="16">
        <v>50</v>
      </c>
      <c r="G136" s="8">
        <v>98.109583333333333</v>
      </c>
      <c r="H136" s="9">
        <f t="shared" si="2"/>
        <v>4905.479166666667</v>
      </c>
      <c r="J136" s="11"/>
      <c r="K136" s="12"/>
    </row>
    <row r="137" spans="1:11" ht="30">
      <c r="A137" s="14">
        <v>126</v>
      </c>
      <c r="B137" s="24" t="s">
        <v>96</v>
      </c>
      <c r="C137" s="16" t="s">
        <v>151</v>
      </c>
      <c r="D137" s="28" t="s">
        <v>95</v>
      </c>
      <c r="E137" s="26" t="s">
        <v>33</v>
      </c>
      <c r="F137" s="16">
        <v>50</v>
      </c>
      <c r="G137" s="8">
        <v>98.109583333333333</v>
      </c>
      <c r="H137" s="9">
        <f t="shared" si="2"/>
        <v>4905.479166666667</v>
      </c>
      <c r="J137" s="11"/>
      <c r="K137" s="12"/>
    </row>
    <row r="138" spans="1:11" ht="30">
      <c r="A138" s="14">
        <v>127</v>
      </c>
      <c r="B138" s="24" t="s">
        <v>96</v>
      </c>
      <c r="C138" s="16" t="s">
        <v>151</v>
      </c>
      <c r="D138" s="28" t="s">
        <v>97</v>
      </c>
      <c r="E138" s="26" t="s">
        <v>33</v>
      </c>
      <c r="F138" s="16">
        <v>50</v>
      </c>
      <c r="G138" s="8">
        <v>98.109583333333333</v>
      </c>
      <c r="H138" s="9">
        <f t="shared" si="2"/>
        <v>4905.479166666667</v>
      </c>
      <c r="J138" s="11"/>
      <c r="K138" s="12"/>
    </row>
    <row r="139" spans="1:11" ht="60">
      <c r="A139" s="14">
        <v>128</v>
      </c>
      <c r="B139" s="24" t="s">
        <v>98</v>
      </c>
      <c r="C139" s="44" t="s">
        <v>152</v>
      </c>
      <c r="D139" s="47"/>
      <c r="E139" s="26" t="s">
        <v>33</v>
      </c>
      <c r="F139" s="16">
        <v>400</v>
      </c>
      <c r="G139" s="8">
        <v>29.582116666666668</v>
      </c>
      <c r="H139" s="9">
        <f t="shared" si="2"/>
        <v>11832.846666666666</v>
      </c>
      <c r="J139" s="11"/>
      <c r="K139" s="12"/>
    </row>
    <row r="140" spans="1:11" ht="45">
      <c r="A140" s="14">
        <v>129</v>
      </c>
      <c r="B140" s="24" t="s">
        <v>99</v>
      </c>
      <c r="C140" s="44" t="s">
        <v>100</v>
      </c>
      <c r="D140" s="47"/>
      <c r="E140" s="26" t="s">
        <v>33</v>
      </c>
      <c r="F140" s="16">
        <v>400</v>
      </c>
      <c r="G140" s="8">
        <v>65.216666666666683</v>
      </c>
      <c r="H140" s="9">
        <f t="shared" si="2"/>
        <v>26086.666666666672</v>
      </c>
      <c r="J140" s="11"/>
      <c r="K140" s="12"/>
    </row>
    <row r="141" spans="1:11" ht="30">
      <c r="A141" s="14">
        <v>130</v>
      </c>
      <c r="B141" s="24" t="s">
        <v>101</v>
      </c>
      <c r="C141" s="44" t="s">
        <v>102</v>
      </c>
      <c r="D141" s="47"/>
      <c r="E141" s="26" t="s">
        <v>33</v>
      </c>
      <c r="F141" s="16">
        <v>200</v>
      </c>
      <c r="G141" s="8">
        <v>32.016500000000001</v>
      </c>
      <c r="H141" s="9">
        <f t="shared" si="2"/>
        <v>6403.3</v>
      </c>
      <c r="J141" s="11"/>
      <c r="K141" s="12"/>
    </row>
    <row r="142" spans="1:11" ht="30">
      <c r="A142" s="14">
        <v>131</v>
      </c>
      <c r="B142" s="24" t="s">
        <v>103</v>
      </c>
      <c r="C142" s="44" t="s">
        <v>151</v>
      </c>
      <c r="D142" s="41"/>
      <c r="E142" s="26" t="s">
        <v>33</v>
      </c>
      <c r="F142" s="29">
        <v>2000</v>
      </c>
      <c r="G142" s="8">
        <v>46.479600000000005</v>
      </c>
      <c r="H142" s="9">
        <f t="shared" si="2"/>
        <v>92959.200000000012</v>
      </c>
      <c r="J142" s="11"/>
      <c r="K142" s="12"/>
    </row>
    <row r="143" spans="1:11" ht="20.25" customHeight="1">
      <c r="A143" s="14">
        <v>132</v>
      </c>
      <c r="B143" s="24" t="s">
        <v>104</v>
      </c>
      <c r="C143" s="44" t="s">
        <v>151</v>
      </c>
      <c r="D143" s="41"/>
      <c r="E143" s="26" t="s">
        <v>33</v>
      </c>
      <c r="F143" s="29">
        <v>200</v>
      </c>
      <c r="G143" s="8">
        <v>74.029833333333343</v>
      </c>
      <c r="H143" s="9">
        <f t="shared" si="2"/>
        <v>14805.966666666669</v>
      </c>
      <c r="J143" s="11"/>
      <c r="K143" s="12"/>
    </row>
    <row r="144" spans="1:11" ht="15.75">
      <c r="A144" s="14">
        <v>133</v>
      </c>
      <c r="B144" s="24" t="s">
        <v>105</v>
      </c>
      <c r="C144" s="44" t="s">
        <v>154</v>
      </c>
      <c r="D144" s="41"/>
      <c r="E144" s="26" t="s">
        <v>33</v>
      </c>
      <c r="F144" s="29">
        <v>200</v>
      </c>
      <c r="G144" s="8">
        <v>387.16433333333333</v>
      </c>
      <c r="H144" s="9">
        <f t="shared" si="2"/>
        <v>77432.866666666669</v>
      </c>
      <c r="J144" s="11"/>
      <c r="K144" s="12"/>
    </row>
    <row r="145" spans="1:11" ht="15.75">
      <c r="A145" s="14">
        <v>134</v>
      </c>
      <c r="B145" s="24" t="s">
        <v>106</v>
      </c>
      <c r="C145" s="44" t="s">
        <v>154</v>
      </c>
      <c r="D145" s="41"/>
      <c r="E145" s="26" t="s">
        <v>33</v>
      </c>
      <c r="F145" s="29">
        <v>200</v>
      </c>
      <c r="G145" s="8">
        <v>111.99953333333333</v>
      </c>
      <c r="H145" s="9">
        <f t="shared" si="2"/>
        <v>22399.906666666666</v>
      </c>
      <c r="J145" s="11"/>
      <c r="K145" s="12"/>
    </row>
    <row r="146" spans="1:11" ht="15.75">
      <c r="A146" s="14">
        <v>135</v>
      </c>
      <c r="B146" s="24" t="s">
        <v>107</v>
      </c>
      <c r="C146" s="16" t="s">
        <v>151</v>
      </c>
      <c r="D146" s="16" t="s">
        <v>93</v>
      </c>
      <c r="E146" s="26" t="s">
        <v>33</v>
      </c>
      <c r="F146" s="29">
        <v>500</v>
      </c>
      <c r="G146" s="8">
        <v>20.067333333333334</v>
      </c>
      <c r="H146" s="9">
        <f t="shared" si="2"/>
        <v>10033.666666666666</v>
      </c>
      <c r="J146" s="11"/>
      <c r="K146" s="12"/>
    </row>
    <row r="147" spans="1:11" ht="15.75">
      <c r="A147" s="14">
        <v>136</v>
      </c>
      <c r="B147" s="24" t="s">
        <v>107</v>
      </c>
      <c r="C147" s="16" t="s">
        <v>151</v>
      </c>
      <c r="D147" s="16" t="s">
        <v>94</v>
      </c>
      <c r="E147" s="26" t="s">
        <v>33</v>
      </c>
      <c r="F147" s="30">
        <v>250</v>
      </c>
      <c r="G147" s="8">
        <v>20.067333333333334</v>
      </c>
      <c r="H147" s="9">
        <f t="shared" si="2"/>
        <v>5016.833333333333</v>
      </c>
      <c r="J147" s="11"/>
      <c r="K147" s="12"/>
    </row>
    <row r="148" spans="1:11" ht="30">
      <c r="A148" s="14">
        <v>137</v>
      </c>
      <c r="B148" s="31" t="s">
        <v>108</v>
      </c>
      <c r="C148" s="44" t="s">
        <v>155</v>
      </c>
      <c r="D148" s="41"/>
      <c r="E148" s="26" t="s">
        <v>33</v>
      </c>
      <c r="F148" s="30">
        <v>20</v>
      </c>
      <c r="G148" s="8">
        <v>134.98941666666667</v>
      </c>
      <c r="H148" s="9">
        <f t="shared" si="2"/>
        <v>2699.7883333333334</v>
      </c>
      <c r="J148" s="11"/>
      <c r="K148" s="12"/>
    </row>
    <row r="149" spans="1:11">
      <c r="A149" s="48" t="s">
        <v>109</v>
      </c>
      <c r="B149" s="42"/>
      <c r="C149" s="42"/>
      <c r="D149" s="42"/>
      <c r="E149" s="42"/>
      <c r="F149" s="42"/>
      <c r="G149" s="45">
        <v>821.2833333333333</v>
      </c>
      <c r="H149" s="45">
        <f>(F150*G149)</f>
        <v>8212.8333333333321</v>
      </c>
      <c r="J149" s="11"/>
      <c r="K149" s="12"/>
    </row>
    <row r="150" spans="1:11" ht="60">
      <c r="A150" s="32">
        <v>138</v>
      </c>
      <c r="B150" s="24" t="s">
        <v>110</v>
      </c>
      <c r="C150" s="38" t="s">
        <v>156</v>
      </c>
      <c r="D150" s="43"/>
      <c r="E150" s="16" t="s">
        <v>33</v>
      </c>
      <c r="F150" s="33">
        <v>10</v>
      </c>
      <c r="G150" s="46"/>
      <c r="H150" s="46"/>
      <c r="J150" s="11"/>
      <c r="K150" s="12"/>
    </row>
    <row r="151" spans="1:11" ht="45">
      <c r="A151" s="32">
        <v>139</v>
      </c>
      <c r="B151" s="24" t="s">
        <v>111</v>
      </c>
      <c r="C151" s="38" t="s">
        <v>157</v>
      </c>
      <c r="D151" s="39"/>
      <c r="E151" s="16" t="s">
        <v>33</v>
      </c>
      <c r="F151" s="14">
        <v>5</v>
      </c>
      <c r="G151" s="8">
        <v>1226.2133333333334</v>
      </c>
      <c r="H151" s="9">
        <f>(F151*G151)</f>
        <v>6131.0666666666666</v>
      </c>
      <c r="J151" s="11"/>
      <c r="K151" s="12"/>
    </row>
    <row r="152" spans="1:11" ht="30">
      <c r="A152" s="32">
        <v>140</v>
      </c>
      <c r="B152" s="24" t="s">
        <v>112</v>
      </c>
      <c r="C152" s="38" t="s">
        <v>158</v>
      </c>
      <c r="D152" s="39"/>
      <c r="E152" s="16" t="s">
        <v>33</v>
      </c>
      <c r="F152" s="14">
        <v>10</v>
      </c>
      <c r="G152" s="8">
        <v>206.9433333333333</v>
      </c>
      <c r="H152" s="9">
        <f t="shared" ref="H152:H154" si="3">(F152*G152)</f>
        <v>2069.4333333333329</v>
      </c>
      <c r="J152" s="11"/>
      <c r="K152" s="12"/>
    </row>
    <row r="153" spans="1:11" ht="45">
      <c r="A153" s="32">
        <v>141</v>
      </c>
      <c r="B153" s="24" t="s">
        <v>113</v>
      </c>
      <c r="C153" s="40" t="s">
        <v>159</v>
      </c>
      <c r="D153" s="41"/>
      <c r="E153" s="16" t="s">
        <v>33</v>
      </c>
      <c r="F153" s="14">
        <v>5</v>
      </c>
      <c r="G153" s="8">
        <v>1002.9799166666667</v>
      </c>
      <c r="H153" s="9">
        <f t="shared" si="3"/>
        <v>5014.8995833333338</v>
      </c>
      <c r="J153" s="11"/>
      <c r="K153" s="12"/>
    </row>
    <row r="154" spans="1:11" ht="30">
      <c r="A154" s="32">
        <v>142</v>
      </c>
      <c r="B154" s="24" t="s">
        <v>114</v>
      </c>
      <c r="C154" s="16" t="s">
        <v>115</v>
      </c>
      <c r="D154" s="25" t="s">
        <v>116</v>
      </c>
      <c r="E154" s="26" t="s">
        <v>117</v>
      </c>
      <c r="F154" s="16">
        <v>2</v>
      </c>
      <c r="G154" s="8">
        <v>2510.1466666666665</v>
      </c>
      <c r="H154" s="9">
        <f t="shared" si="3"/>
        <v>5020.2933333333331</v>
      </c>
      <c r="J154" s="11"/>
      <c r="K154" s="12"/>
    </row>
    <row r="155" spans="1:11" ht="15.75">
      <c r="A155" s="60" t="s">
        <v>6</v>
      </c>
      <c r="B155" s="60"/>
      <c r="C155" s="60"/>
      <c r="D155" s="60"/>
      <c r="E155" s="60"/>
      <c r="F155" s="60"/>
      <c r="G155" s="60"/>
      <c r="H155" s="10">
        <f>SUM(H9:H154)</f>
        <v>1679698.5736500004</v>
      </c>
      <c r="J155" s="12"/>
      <c r="K155" s="12"/>
    </row>
    <row r="156" spans="1:11" ht="15.75">
      <c r="A156" s="60" t="s">
        <v>7</v>
      </c>
      <c r="B156" s="60"/>
      <c r="C156" s="60"/>
      <c r="D156" s="60"/>
      <c r="E156" s="60"/>
      <c r="F156" s="60"/>
      <c r="G156" s="60"/>
      <c r="H156" s="10">
        <f>(H157-H155)</f>
        <v>302345.74325699941</v>
      </c>
      <c r="J156" s="12"/>
      <c r="K156" s="12"/>
    </row>
    <row r="157" spans="1:11" ht="15.75">
      <c r="A157" s="60" t="s">
        <v>8</v>
      </c>
      <c r="B157" s="60"/>
      <c r="C157" s="60"/>
      <c r="D157" s="60"/>
      <c r="E157" s="60"/>
      <c r="F157" s="60"/>
      <c r="G157" s="60"/>
      <c r="H157" s="10">
        <v>1982044.3169069998</v>
      </c>
      <c r="J157" s="12"/>
      <c r="K157" s="12"/>
    </row>
    <row r="158" spans="1:11">
      <c r="H158" s="36"/>
    </row>
    <row r="159" spans="1:11">
      <c r="A159" s="7" t="s">
        <v>13</v>
      </c>
    </row>
    <row r="160" spans="1:11">
      <c r="B160" s="7"/>
      <c r="C160" s="7"/>
      <c r="D160" s="7"/>
      <c r="E160" s="7"/>
      <c r="F160" s="7"/>
      <c r="G160" s="7"/>
      <c r="H160" s="7"/>
      <c r="I160" s="7"/>
    </row>
    <row r="161" spans="1:9">
      <c r="A161" s="7" t="s">
        <v>14</v>
      </c>
      <c r="B161" s="7"/>
      <c r="C161" s="7"/>
      <c r="D161" s="7"/>
      <c r="E161" s="7"/>
      <c r="F161" s="7"/>
      <c r="G161" s="7"/>
      <c r="H161" s="7"/>
      <c r="I161" s="7"/>
    </row>
    <row r="162" spans="1:9">
      <c r="A162" s="1" t="s">
        <v>28</v>
      </c>
      <c r="B162" s="7"/>
      <c r="C162" s="7"/>
      <c r="D162" s="7"/>
      <c r="E162" s="7"/>
      <c r="F162" s="7"/>
      <c r="G162" s="7"/>
      <c r="H162" s="7"/>
      <c r="I162" s="7"/>
    </row>
    <row r="163" spans="1:9">
      <c r="A163" s="7" t="s">
        <v>15</v>
      </c>
      <c r="B163" s="7"/>
      <c r="C163" s="7"/>
      <c r="D163" s="7"/>
      <c r="E163" s="7"/>
      <c r="F163" s="7"/>
      <c r="G163" s="7"/>
      <c r="H163" s="7"/>
      <c r="I163" s="7"/>
    </row>
    <row r="164" spans="1:9">
      <c r="A164" s="7" t="s">
        <v>16</v>
      </c>
      <c r="B164" s="7"/>
      <c r="C164" s="7"/>
      <c r="D164" s="7"/>
      <c r="E164" s="7"/>
      <c r="F164" s="7"/>
      <c r="G164" s="7"/>
      <c r="H164" s="7"/>
      <c r="I164" s="7"/>
    </row>
    <row r="165" spans="1:9">
      <c r="A165" s="7" t="s">
        <v>26</v>
      </c>
      <c r="B165" s="7"/>
      <c r="C165" s="7"/>
      <c r="D165" s="7"/>
      <c r="E165" s="7"/>
      <c r="F165" s="7"/>
      <c r="G165" s="7"/>
      <c r="H165" s="7"/>
      <c r="I165" s="7"/>
    </row>
    <row r="166" spans="1:9">
      <c r="A166" s="1" t="s">
        <v>27</v>
      </c>
      <c r="B166" s="7"/>
      <c r="C166" s="7"/>
      <c r="D166" s="7"/>
      <c r="E166" s="7"/>
      <c r="F166" s="7"/>
      <c r="G166" s="7"/>
      <c r="H166" s="7"/>
      <c r="I166" s="7"/>
    </row>
    <row r="167" spans="1:9">
      <c r="A167" s="1" t="s">
        <v>17</v>
      </c>
      <c r="B167" s="7"/>
      <c r="C167" s="7"/>
      <c r="D167" s="7"/>
      <c r="E167" s="7"/>
      <c r="F167" s="7"/>
      <c r="G167" s="7"/>
      <c r="H167" s="7"/>
      <c r="I167" s="7"/>
    </row>
    <row r="168" spans="1:9">
      <c r="A168" s="7"/>
      <c r="B168" s="7"/>
      <c r="C168" s="7"/>
      <c r="D168" s="7"/>
      <c r="E168" s="7"/>
      <c r="F168" s="7"/>
      <c r="G168" s="7"/>
      <c r="H168" s="7"/>
      <c r="I168" s="7"/>
    </row>
    <row r="169" spans="1:9">
      <c r="A169" s="1" t="s">
        <v>18</v>
      </c>
      <c r="B169" s="7"/>
      <c r="C169" s="7"/>
      <c r="D169" s="7"/>
      <c r="E169" s="7"/>
      <c r="F169" s="7"/>
      <c r="G169" s="7" t="s">
        <v>22</v>
      </c>
      <c r="H169" s="7"/>
      <c r="I169" s="7"/>
    </row>
    <row r="170" spans="1:9">
      <c r="A170" s="7"/>
      <c r="B170" s="7"/>
      <c r="C170" s="7"/>
      <c r="D170" s="7"/>
      <c r="E170" s="7"/>
      <c r="F170" s="7"/>
      <c r="G170" s="7"/>
      <c r="H170" s="7"/>
      <c r="I170" s="7"/>
    </row>
    <row r="171" spans="1:9">
      <c r="A171" s="7" t="s">
        <v>19</v>
      </c>
      <c r="B171" s="7"/>
      <c r="C171" s="7"/>
      <c r="D171" s="7"/>
      <c r="E171" s="7"/>
      <c r="F171" s="7"/>
      <c r="G171" s="7"/>
      <c r="H171" s="7"/>
      <c r="I171" s="7"/>
    </row>
    <row r="172" spans="1:9">
      <c r="A172" s="6" t="s">
        <v>24</v>
      </c>
      <c r="B172" s="7"/>
      <c r="C172" s="7"/>
      <c r="D172" s="7"/>
      <c r="E172" s="7"/>
      <c r="F172" s="7"/>
      <c r="G172" s="1" t="s">
        <v>20</v>
      </c>
      <c r="H172" s="7"/>
      <c r="I172" s="7"/>
    </row>
    <row r="173" spans="1:9">
      <c r="A173" s="7"/>
      <c r="B173" s="7"/>
      <c r="C173" s="7"/>
      <c r="D173" s="7"/>
      <c r="E173" s="7"/>
      <c r="F173" s="7"/>
      <c r="G173" s="7"/>
      <c r="H173" s="7"/>
      <c r="I173" s="7"/>
    </row>
    <row r="174" spans="1:9">
      <c r="A174" s="7" t="s">
        <v>21</v>
      </c>
      <c r="B174" s="7"/>
      <c r="C174" s="7"/>
      <c r="D174" s="7"/>
      <c r="E174" s="7"/>
      <c r="F174" s="7"/>
      <c r="G174" s="7" t="s">
        <v>21</v>
      </c>
      <c r="H174" s="7"/>
      <c r="I174" s="7"/>
    </row>
  </sheetData>
  <mergeCells count="96">
    <mergeCell ref="A155:G155"/>
    <mergeCell ref="A156:G156"/>
    <mergeCell ref="A157:G157"/>
    <mergeCell ref="A9:F9"/>
    <mergeCell ref="B10:B13"/>
    <mergeCell ref="C10:C13"/>
    <mergeCell ref="B14:B18"/>
    <mergeCell ref="C14:C18"/>
    <mergeCell ref="B19:B23"/>
    <mergeCell ref="C19:C23"/>
    <mergeCell ref="B24:B28"/>
    <mergeCell ref="C24:C28"/>
    <mergeCell ref="B29:B31"/>
    <mergeCell ref="C29:C31"/>
    <mergeCell ref="B32:B33"/>
    <mergeCell ref="C32:C33"/>
    <mergeCell ref="B34:B35"/>
    <mergeCell ref="C34:C35"/>
    <mergeCell ref="B36:B40"/>
    <mergeCell ref="C36:C40"/>
    <mergeCell ref="B41:B46"/>
    <mergeCell ref="C41:C46"/>
    <mergeCell ref="B56:B58"/>
    <mergeCell ref="C56:C58"/>
    <mergeCell ref="B60:B65"/>
    <mergeCell ref="C60:C65"/>
    <mergeCell ref="B47:B50"/>
    <mergeCell ref="C47:C50"/>
    <mergeCell ref="B51:B53"/>
    <mergeCell ref="C51:C53"/>
    <mergeCell ref="B54:B55"/>
    <mergeCell ref="C54:C55"/>
    <mergeCell ref="B66:B68"/>
    <mergeCell ref="C66:C68"/>
    <mergeCell ref="B69:B72"/>
    <mergeCell ref="C69:C72"/>
    <mergeCell ref="B73:B77"/>
    <mergeCell ref="C73:C77"/>
    <mergeCell ref="B78:B80"/>
    <mergeCell ref="C78:C80"/>
    <mergeCell ref="B81:B84"/>
    <mergeCell ref="C81:C84"/>
    <mergeCell ref="B85:B94"/>
    <mergeCell ref="C85:C94"/>
    <mergeCell ref="C109:D109"/>
    <mergeCell ref="C110:D110"/>
    <mergeCell ref="C111:D111"/>
    <mergeCell ref="C112:D112"/>
    <mergeCell ref="B95:B97"/>
    <mergeCell ref="C95:C97"/>
    <mergeCell ref="B98:B102"/>
    <mergeCell ref="C98:C102"/>
    <mergeCell ref="A103:F103"/>
    <mergeCell ref="C104:D104"/>
    <mergeCell ref="C105:D105"/>
    <mergeCell ref="C106:D106"/>
    <mergeCell ref="C107:D107"/>
    <mergeCell ref="C108:D108"/>
    <mergeCell ref="G9:G10"/>
    <mergeCell ref="H9:H10"/>
    <mergeCell ref="G59:G60"/>
    <mergeCell ref="H59:H60"/>
    <mergeCell ref="G103:G104"/>
    <mergeCell ref="H103:H104"/>
    <mergeCell ref="C123:D123"/>
    <mergeCell ref="C113:D113"/>
    <mergeCell ref="C115:D115"/>
    <mergeCell ref="C116:D116"/>
    <mergeCell ref="C117:D117"/>
    <mergeCell ref="C118:D118"/>
    <mergeCell ref="C114:D114"/>
    <mergeCell ref="G149:G150"/>
    <mergeCell ref="H149:H150"/>
    <mergeCell ref="C150:D150"/>
    <mergeCell ref="C139:D139"/>
    <mergeCell ref="C140:D140"/>
    <mergeCell ref="C141:D141"/>
    <mergeCell ref="C142:D142"/>
    <mergeCell ref="C143:D143"/>
    <mergeCell ref="A149:F149"/>
    <mergeCell ref="C151:D151"/>
    <mergeCell ref="C152:D152"/>
    <mergeCell ref="C153:D153"/>
    <mergeCell ref="A59:F59"/>
    <mergeCell ref="C144:D144"/>
    <mergeCell ref="C145:D145"/>
    <mergeCell ref="C148:D148"/>
    <mergeCell ref="C124:D124"/>
    <mergeCell ref="C125:D125"/>
    <mergeCell ref="C126:D126"/>
    <mergeCell ref="C127:D127"/>
    <mergeCell ref="C128:D128"/>
    <mergeCell ref="C119:D119"/>
    <mergeCell ref="C120:D120"/>
    <mergeCell ref="C121:D121"/>
    <mergeCell ref="C122:D122"/>
  </mergeCells>
  <pageMargins left="0.7" right="0.7" top="0.75" bottom="0.75" header="0.3" footer="0.3"/>
  <pageSetup paperSize="9" scale="62" orientation="portrait" r:id="rId1"/>
  <rowBreaks count="3" manualBreakCount="3">
    <brk id="72" max="7" man="1"/>
    <brk id="122" max="7" man="1"/>
    <brk id="153" max="7" man="1"/>
  </rowBreaks>
  <colBreaks count="1" manualBreakCount="1">
    <brk id="8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abramtseva.i.a</cp:lastModifiedBy>
  <cp:lastPrinted>2014-03-17T03:32:23Z</cp:lastPrinted>
  <dcterms:created xsi:type="dcterms:W3CDTF">2013-12-25T22:38:05Z</dcterms:created>
  <dcterms:modified xsi:type="dcterms:W3CDTF">2014-04-18T04:47:57Z</dcterms:modified>
</cp:coreProperties>
</file>