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21840" windowHeight="1266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C11" i="1" l="1"/>
  <c r="F12" i="1" s="1"/>
  <c r="D11" i="1"/>
  <c r="E11" i="1" l="1"/>
  <c r="F11" i="1"/>
  <c r="F13" i="1" l="1"/>
  <c r="F14" i="1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<sst xmlns="http://schemas.openxmlformats.org/spreadsheetml/2006/main" count="17" uniqueCount="17">
  <si>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</si>
  <si>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</si>
  <si>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</si>
  <si>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</si>
  <si>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</si>
  <si>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</si>
  <si>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</si>
  <si>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</si>
  <si>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</si>
  <si>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</si>
  <si>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</si>
  <si>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Пожарная сигнализация. СОУЭ (ПКС-1-208-570-ПС1.ЛС1)</t>
  </si>
  <si>
    <t>Пожарная сигнализация. СОУЭ (ПКС-1-208-570-ПС2.ЛС1</t>
  </si>
  <si>
    <t>Пусконаладочные работы (ПКС-1-208-570-ПС.ЛСП1)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</si>
  <si>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</si>
  <si>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                                                                                                            «Выполнение электромонтажных, пусконаладочных работ, монтаж автоматической установки пожарной сигнализации и системы оповещения управления эвакуацией в корпусе 208 цеха 4 АО ЧМЗ»   </t>
  </si>
  <si>
    <t>Электроснабжение (ПКС-1-208-570-ЭМ.ЛС1)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</si>
</sst>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zoomScale="115" zoomScaleNormal="115" workbookViewId="0">
      <selection activeCell="E6" sqref="E6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x14ac:dyDescent="0.25">
      <c r="C1" s="42" t="s">
        <v>14</v>
      </c>
      <c r="D1" s="42"/>
      <c r="E1" s="42"/>
      <c r="F1" s="42"/>
    </row>
    <row r="2" spans="1:6" s="17" customFormat="1" ht="61.5" customHeight="1" x14ac:dyDescent="0.25">
      <c r="A2" s="40" t="s">
        <v>15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27.75" customHeight="1" x14ac:dyDescent="0.25">
      <c r="A5" s="36">
        <v>1</v>
      </c>
      <c r="B5" s="38" t="s">
        <v>11</v>
      </c>
      <c r="C5" s="31">
        <v>638084</v>
      </c>
      <c r="D5" s="31"/>
      <c r="E5" s="31"/>
      <c r="F5" s="37"/>
    </row>
    <row r="6" spans="1:6" s="3" customFormat="1" ht="27.75" customHeight="1" x14ac:dyDescent="0.25">
      <c r="A6" s="36">
        <v>2</v>
      </c>
      <c r="B6" s="38" t="s">
        <v>12</v>
      </c>
      <c r="C6" s="31">
        <v>27027</v>
      </c>
      <c r="D6" s="31"/>
      <c r="E6" s="31"/>
      <c r="F6" s="37"/>
    </row>
    <row r="7" spans="1:6" s="3" customFormat="1" ht="32.25" customHeight="1" x14ac:dyDescent="0.25">
      <c r="A7" s="36">
        <v>3</v>
      </c>
      <c r="B7" s="30" t="s">
        <v>16</v>
      </c>
      <c r="C7" s="31">
        <v>111041</v>
      </c>
      <c r="D7" s="31"/>
      <c r="E7" s="31"/>
      <c r="F7" s="37"/>
    </row>
    <row r="8" spans="1:6" s="3" customFormat="1" ht="36" customHeight="1" x14ac:dyDescent="0.25">
      <c r="A8" s="36">
        <v>4</v>
      </c>
      <c r="B8" s="30" t="s">
        <v>13</v>
      </c>
      <c r="C8" s="31">
        <v>20869</v>
      </c>
      <c r="D8" s="31"/>
      <c r="E8" s="31"/>
      <c r="F8" s="37"/>
    </row>
    <row r="9" spans="1:6" s="3" customFormat="1" ht="19.5" customHeight="1" x14ac:dyDescent="0.25">
      <c r="A9" s="36"/>
      <c r="B9" s="30"/>
      <c r="C9" s="31"/>
      <c r="D9" s="31"/>
      <c r="E9" s="31"/>
      <c r="F9" s="37"/>
    </row>
    <row r="10" spans="1:6" s="18" customFormat="1" ht="14.25" x14ac:dyDescent="0.25">
      <c r="A10" s="22"/>
      <c r="B10" s="21" t="s">
        <v>2</v>
      </c>
      <c r="C10" s="28"/>
      <c r="D10" s="14"/>
      <c r="E10" s="19"/>
      <c r="F10" s="29"/>
    </row>
    <row r="11" spans="1:6" s="18" customFormat="1" ht="20.25" customHeight="1" x14ac:dyDescent="0.25">
      <c r="A11" s="22"/>
      <c r="B11" s="21" t="s">
        <v>7</v>
      </c>
      <c r="C11" s="14">
        <f>SUM(C5:C10)</f>
        <v>797021</v>
      </c>
      <c r="D11" s="14">
        <f>SUM(D5:D10)</f>
        <v>0</v>
      </c>
      <c r="E11" s="14">
        <f>SUM(E5:E10)</f>
        <v>0</v>
      </c>
      <c r="F11" s="25">
        <f>SUM(F5:F10)</f>
        <v>0</v>
      </c>
    </row>
    <row r="12" spans="1:6" s="18" customFormat="1" ht="26.25" customHeight="1" x14ac:dyDescent="0.25">
      <c r="A12" s="22"/>
      <c r="B12" s="27" t="s">
        <v>9</v>
      </c>
      <c r="C12" s="14"/>
      <c r="D12" s="14"/>
      <c r="E12" s="39">
        <v>5.0677587786</v>
      </c>
      <c r="F12" s="25">
        <f>C11*E12</f>
        <v>4039110.17</v>
      </c>
    </row>
    <row r="13" spans="1:6" s="18" customFormat="1" ht="20.25" customHeight="1" x14ac:dyDescent="0.25">
      <c r="A13" s="22"/>
      <c r="B13" s="21" t="s">
        <v>4</v>
      </c>
      <c r="C13" s="14"/>
      <c r="D13" s="14"/>
      <c r="E13" s="19"/>
      <c r="F13" s="25">
        <f>F12*18%</f>
        <v>727039.83</v>
      </c>
    </row>
    <row r="14" spans="1:6" s="18" customFormat="1" ht="20.25" customHeight="1" thickBot="1" x14ac:dyDescent="0.3">
      <c r="A14" s="23"/>
      <c r="B14" s="24" t="s">
        <v>3</v>
      </c>
      <c r="C14" s="4"/>
      <c r="D14" s="4"/>
      <c r="E14" s="20"/>
      <c r="F14" s="26">
        <f>F12+F13</f>
        <v>4766150</v>
      </c>
    </row>
    <row r="15" spans="1:6" s="18" customFormat="1" ht="14.25" x14ac:dyDescent="0.25">
      <c r="A15" s="10"/>
      <c r="B15" s="11"/>
      <c r="C15" s="12"/>
      <c r="D15" s="12"/>
      <c r="E15" s="13"/>
      <c r="F15" s="13"/>
    </row>
    <row r="16" spans="1:6" s="1" customFormat="1" ht="12.75" x14ac:dyDescent="0.2">
      <c r="A16" s="2"/>
      <c r="B16" s="5"/>
      <c r="C16" s="6"/>
      <c r="D16" s="7"/>
    </row>
    <row r="17" spans="1:4" s="1" customFormat="1" ht="12.75" x14ac:dyDescent="0.2">
      <c r="A17" s="2"/>
      <c r="C17" s="6"/>
      <c r="D17" s="2"/>
    </row>
    <row r="18" spans="1:4" s="1" customFormat="1" ht="12.75" x14ac:dyDescent="0.2">
      <c r="A18" s="2"/>
      <c r="C18" s="8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2014-12-18T08:01:47Z</cp:lastPrinted>
  <dcterms:created xsi:type="dcterms:W3CDTF">2011-10-12T11:09:13Z</dcterms:created>
  <dcterms:modified xsi:type="dcterms:W3CDTF">2014-12-18T08:01:48Z</dcterms:modified>
</cp:coreProperties>
</file>