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65" windowWidth="15315" windowHeight="8445"/>
  </bookViews>
  <sheets>
    <sheet name="ДВ" sheetId="1" r:id="rId1"/>
  </sheets>
  <calcPr calcId="125725"/>
</workbook>
</file>

<file path=xl/calcChain.xml><?xml version="1.0" encoding="utf-8"?>
<calcChain xmlns="http://schemas.openxmlformats.org/spreadsheetml/2006/main">
  <c r="H86" i="1"/>
  <c r="H85"/>
  <c r="H84"/>
  <c r="H37"/>
</calcChain>
</file>

<file path=xl/sharedStrings.xml><?xml version="1.0" encoding="utf-8"?>
<sst xmlns="http://schemas.openxmlformats.org/spreadsheetml/2006/main" count="213" uniqueCount="134">
  <si>
    <t>100 м2 окрашиваемой поверхности</t>
  </si>
  <si>
    <t>100 м2 оштукатуриваемой поверхности</t>
  </si>
  <si>
    <t>кг</t>
  </si>
  <si>
    <t>100 м2 покрытия</t>
  </si>
  <si>
    <t>т</t>
  </si>
  <si>
    <t>Шпатлевка Ветонит VH, цвет белый</t>
  </si>
  <si>
    <t>100 м2</t>
  </si>
  <si>
    <t>Ремонт штукатурки внутренних стен по камню и бетону цементно-известковым раствором, площадью отдельных мест до 1 кв.м толщиной слоя до 20 мм</t>
  </si>
  <si>
    <t>Следы протечек кровли, разрушение штукатурки внутренних стен</t>
  </si>
  <si>
    <t xml:space="preserve">Разрушение штукатурки фасада </t>
  </si>
  <si>
    <t>2. Раздел фасад</t>
  </si>
  <si>
    <t>1 м реза</t>
  </si>
  <si>
    <t>м2</t>
  </si>
  <si>
    <t>1 м3 древесины в конструкции</t>
  </si>
  <si>
    <t>1 м3 кладки</t>
  </si>
  <si>
    <t>10 м трещин</t>
  </si>
  <si>
    <t>Разборка покрытий кровель из</t>
  </si>
  <si>
    <t>Разрушение гидроизоляционного слоя кровли из рулонных материалов, частичное разрушение кирпичной  кладки парапетов, вымывание раствора из швов кирпичной кладки, отсутствие утепления кровли.</t>
  </si>
  <si>
    <t>1.Раздел кровля</t>
  </si>
  <si>
    <t>Кол-во</t>
  </si>
  <si>
    <t>Ед. изм.</t>
  </si>
  <si>
    <t>наименование</t>
  </si>
  <si>
    <t>Примечание</t>
  </si>
  <si>
    <t>Потребность в материалах</t>
  </si>
  <si>
    <t>Наименование работ и затрат</t>
  </si>
  <si>
    <t>Описание дефекта</t>
  </si>
  <si>
    <t>№ п/п</t>
  </si>
  <si>
    <t xml:space="preserve">Инв. № ПСО00006П            </t>
  </si>
  <si>
    <r>
      <t xml:space="preserve">Наименование отделения   </t>
    </r>
    <r>
      <rPr>
        <u/>
        <sz val="11"/>
        <rFont val="Times New Roman"/>
        <family val="1"/>
        <charset val="204"/>
      </rPr>
      <t>Самарское отделение</t>
    </r>
  </si>
  <si>
    <t xml:space="preserve">ДЕФЕКТНАЯ ВЕДОМОСТЬ </t>
  </si>
  <si>
    <t>Технич. заключение по обследованию технического состояния зданий и сооружений. ООО "Белая река" Технич.отчет  от 18.12.11г</t>
  </si>
  <si>
    <t xml:space="preserve">100 м2  </t>
  </si>
  <si>
    <t>покрытия</t>
  </si>
  <si>
    <t>3. Раздел стены, откосы</t>
  </si>
  <si>
    <t>0.0213</t>
  </si>
  <si>
    <t>Покрытие поверхностей грунтовкой глубокого проникновения за 2 раза стен и откосов</t>
  </si>
  <si>
    <t>Окраска поливинилацетатными водоэмульсионными составами улучшенная по сборным конструкциям стен и откосов подготовленным под окраску</t>
  </si>
  <si>
    <t>Разборка покрытий и оснований</t>
  </si>
  <si>
    <t>1000 м2 площади основания</t>
  </si>
  <si>
    <t xml:space="preserve">100 м3 </t>
  </si>
  <si>
    <t>конструкций</t>
  </si>
  <si>
    <t xml:space="preserve">100 м2 </t>
  </si>
  <si>
    <t>4. Раздел отмостки</t>
  </si>
  <si>
    <t>рулонных материалов</t>
  </si>
  <si>
    <t>Установка стропил</t>
  </si>
  <si>
    <t>Устройство карнизов</t>
  </si>
  <si>
    <t>асфальтобетонных</t>
  </si>
  <si>
    <t>Грунтовка&lt;Тифенгрунд&gt;,КНАУФ</t>
  </si>
  <si>
    <t xml:space="preserve">100 м2 стен, фронтонов </t>
  </si>
  <si>
    <t>Раствор готовый кладочный цементный марки 100</t>
  </si>
  <si>
    <t>м3</t>
  </si>
  <si>
    <t>Заделка трещин в кирпичных стенах цементным раствором</t>
  </si>
  <si>
    <t>Ремонт кирпичной кладки стен отдельными местами</t>
  </si>
  <si>
    <t>Раствор готовый кладочный цементно-известковый марки 50</t>
  </si>
  <si>
    <t>Кирпич керамический одинарный, размером 250х120х65 мм, марка 100</t>
  </si>
  <si>
    <t>1000шт</t>
  </si>
  <si>
    <t>Устройство обрешетки с прозорами из досок и брусков под кровлю из профлиста</t>
  </si>
  <si>
    <t>Гвозди строительные</t>
  </si>
  <si>
    <t>Доски необрезные хвойных пород длиной 4-6,5 м, все ширины, толщиной 32-40 мм, III сорта</t>
  </si>
  <si>
    <t xml:space="preserve">Мастика битумная кровельная </t>
  </si>
  <si>
    <t>Рубероид кровельный с пылевидной посыпкой марки РКП-350б</t>
  </si>
  <si>
    <t>Поковки из квадратных заготовок, масса 1,8 кг</t>
  </si>
  <si>
    <t>Проволока горячекатаная в мотках, диаметром 6,3-6,5 мм</t>
  </si>
  <si>
    <t>Толь с крупнозернистой посыпкой гидроизоляционный марки ТГ-350</t>
  </si>
  <si>
    <t>Бруски обрезные хвойных пород длиной 4-6,5 м, шириной 75-150 мм, толщиной 40-75 мм, II сорта</t>
  </si>
  <si>
    <t>Бруски обрезные хвойных пород длиной 4-6,5 м, шириной 75-150 мм, толщиной 100, 125 мм, II сорта</t>
  </si>
  <si>
    <t>Доски обрезные хвойных пород длиной 4-6,5 м, шириной 75-150 мм, толщиной 44 мм и более, I сорта</t>
  </si>
  <si>
    <t>Паста антисептическая</t>
  </si>
  <si>
    <t>Плиты минераловатные &lt;Лайт-Баттс&gt; ROCKWOOL, толщина 50 мм,</t>
  </si>
  <si>
    <t xml:space="preserve">Утепление покрытий плитами из минеральной ваты или перлита на битумной мастике </t>
  </si>
  <si>
    <t>Битумы нефтяные строительные кровельные марки БНК-45/190, БНК-45/180</t>
  </si>
  <si>
    <t>Керосин для технических целей марок КТ-1, КТ-2</t>
  </si>
  <si>
    <t>Мастика битумная кровельная горячая</t>
  </si>
  <si>
    <t>Лента полиэтиленовая с липким слоем А50</t>
  </si>
  <si>
    <t>Пленка полиэтиленовая толщиной 0,2-0,5 мм</t>
  </si>
  <si>
    <t xml:space="preserve"> </t>
  </si>
  <si>
    <t>Профилированный лист оцинкованный Н57-750-0,7</t>
  </si>
  <si>
    <t>Винты самонарезающие для крепления профилированного настила и панелей к несущим конструкциям</t>
  </si>
  <si>
    <t>Монтаж кровельного покрытия из профилированного листа при высоте здания до 25 м</t>
  </si>
  <si>
    <t>Кислород технический газообразный</t>
  </si>
  <si>
    <t>Швеллеры N 40 из стали марки Ст0</t>
  </si>
  <si>
    <t>Электроды диаметром 4 мм Э42</t>
  </si>
  <si>
    <t>Болты с гайками и шайбами строительные</t>
  </si>
  <si>
    <t>Профилированный настил оцинкованный С10-1000-0,5</t>
  </si>
  <si>
    <t>Доски обрезные хвойных пород длиной 4-6,5 м, шириной 75-150, мм толщиной 19-22 мм, II сорта</t>
  </si>
  <si>
    <t>Доски обрезные хвойных пород длиной 4-6,5 м, шириной 75-150 мм, толщиной 44 мм и более, II сорта</t>
  </si>
  <si>
    <t>Обшивка наружная и внутренняя из древесины тип 0-1, 0-2; 0-3 толщиной 13 мм, шириной без гребня от 70 до 90 мм</t>
  </si>
  <si>
    <t xml:space="preserve">Винты самонарезающие для крепления профилированного настила </t>
  </si>
  <si>
    <t xml:space="preserve">Болты с гайками и шайбами </t>
  </si>
  <si>
    <t>Пропан-бутан, смесь техническая</t>
  </si>
  <si>
    <t>Подшивка карниза профилированными листами при высоте здания до 30 м</t>
  </si>
  <si>
    <t>Резка стального профилированного настила</t>
  </si>
  <si>
    <t>Гвозди толевые круглые 3,0х40 мм</t>
  </si>
  <si>
    <t>Проволока канатная оцинкованная, диаметром 3 мм</t>
  </si>
  <si>
    <t>Сталь листовая оцинкованная толщиной листа 0,7 мм</t>
  </si>
  <si>
    <t>Устройство мелких покрытий (конька и примыканий) из листовой оцинкованной стали</t>
  </si>
  <si>
    <t>Ветошь</t>
  </si>
  <si>
    <t>Состав огнезащитный &lt;АТТИК&gt;, пропиточный</t>
  </si>
  <si>
    <t>Огнезащитное покрытие деревянных конструкций мансард и элементов кровли составом &lt;АТТИК&gt;</t>
  </si>
  <si>
    <t>100 м2  обрабатываемой поверхности</t>
  </si>
  <si>
    <t>Мешки бумажные марки НМ (непропитанные) открытые сшитые 3-слойные</t>
  </si>
  <si>
    <t>Перевозка груза 1 класса до  30 км</t>
  </si>
  <si>
    <t>Раствор готовый отделочный тяжелый, цементно-известковый 1:1:6</t>
  </si>
  <si>
    <t>Ремонт штукатурки откосов внутри здания по камню и бетону цементно-известковым раствором прямолинейных</t>
  </si>
  <si>
    <t>100 м2 отремонтированной поверхности</t>
  </si>
  <si>
    <t>0,05</t>
  </si>
  <si>
    <t>Сплошное выравнивание (шпатлевка) внутренних поверхностей из сухих растворных смесей толщиной 2 мм под окраску</t>
  </si>
  <si>
    <t>Сплошное выравнивание (шпатлевка) внутренних поверхностей из сухих растворных смесей толщиной 2 мм оконныхи дверных  откосов плоских</t>
  </si>
  <si>
    <t>Шкурка шлифовальная двухслойная с зернистостью 40-25</t>
  </si>
  <si>
    <t>Шпатлевка клеевая</t>
  </si>
  <si>
    <t>Краска водоэмульсионная ВЭАК-1180</t>
  </si>
  <si>
    <t>Щебень из природного камня для строительных работ марка 800, фракция 10-20 мм</t>
  </si>
  <si>
    <t>Щебень из природного камня для строительных работ марка 800, фракция 20-40 мм</t>
  </si>
  <si>
    <t>Исправление профиля оснований щебеночных с добавлением нового материала</t>
  </si>
  <si>
    <t>1000 м2  основания</t>
  </si>
  <si>
    <t>Битумы нефтяные дорожные марки БНД-60/90, БНД 90/130, сорт высший</t>
  </si>
  <si>
    <t>Гидроизол</t>
  </si>
  <si>
    <t>Щиты из досок толщиной 40 мм</t>
  </si>
  <si>
    <t>Бетон дорожный, класс В27,5 (М350)</t>
  </si>
  <si>
    <t>Песок природный для строительных работ средний</t>
  </si>
  <si>
    <t>10</t>
  </si>
  <si>
    <t>11</t>
  </si>
  <si>
    <t>12</t>
  </si>
  <si>
    <t>13</t>
  </si>
  <si>
    <t>14</t>
  </si>
  <si>
    <t>18</t>
  </si>
  <si>
    <t>19</t>
  </si>
  <si>
    <t>20</t>
  </si>
  <si>
    <t>Установка пароизоляционного слоя из пленки полиэтиленовой</t>
  </si>
  <si>
    <t>Устройство оснований городских проездов толщиной слоя 8 см</t>
  </si>
  <si>
    <t>Ремонт штукатурки гладких фасадов по камню и бетону с земли и лесов цементно-известковым раствором площадью отдельных мест до 5 м2 толщиной слоя до 20 мм</t>
  </si>
  <si>
    <r>
      <rPr>
        <sz val="11"/>
        <rFont val="Times New Roman"/>
        <family val="1"/>
        <charset val="204"/>
      </rPr>
      <t>Объект ремонта:</t>
    </r>
    <r>
      <rPr>
        <u/>
        <sz val="11"/>
        <rFont val="Times New Roman"/>
        <family val="1"/>
        <charset val="204"/>
      </rPr>
      <t xml:space="preserve">  Ремонт пункта дезактивации спецавтомашин и контейнеров </t>
    </r>
  </si>
  <si>
    <t>Устройство пароизоляции прокладочной в один слой</t>
  </si>
  <si>
    <t>Погрузка с использованием  механизмов при автомобильных перевозках материала:Мусор строительный</t>
  </si>
</sst>
</file>

<file path=xl/styles.xml><?xml version="1.0" encoding="utf-8"?>
<styleSheet xmlns="http://schemas.openxmlformats.org/spreadsheetml/2006/main">
  <fonts count="10">
    <font>
      <sz val="9"/>
      <name val="Arial Cyr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u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1" fillId="0" borderId="0" xfId="0" applyFont="1"/>
    <xf numFmtId="0" fontId="1" fillId="0" borderId="1" xfId="0" applyFont="1" applyBorder="1" applyAlignment="1"/>
    <xf numFmtId="0" fontId="1" fillId="0" borderId="0" xfId="0" applyFont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/>
    </xf>
    <xf numFmtId="0" fontId="4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left" vertical="top" wrapText="1"/>
    </xf>
    <xf numFmtId="0" fontId="1" fillId="0" borderId="0" xfId="0" applyFont="1" applyBorder="1" applyAlignment="1">
      <alignment horizontal="right" vertical="top" wrapText="1"/>
    </xf>
    <xf numFmtId="0" fontId="1" fillId="0" borderId="0" xfId="0" applyFont="1" applyAlignment="1">
      <alignment horizontal="center" vertical="top"/>
    </xf>
    <xf numFmtId="0" fontId="8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left" vertical="top"/>
    </xf>
    <xf numFmtId="0" fontId="1" fillId="0" borderId="0" xfId="0" applyFont="1" applyAlignment="1"/>
    <xf numFmtId="0" fontId="1" fillId="0" borderId="1" xfId="0" applyFont="1" applyBorder="1" applyAlignment="1">
      <alignment vertical="top"/>
    </xf>
    <xf numFmtId="0" fontId="1" fillId="2" borderId="1" xfId="0" applyFont="1" applyFill="1" applyBorder="1" applyAlignment="1">
      <alignment horizontal="left" vertical="top" wrapText="1"/>
    </xf>
    <xf numFmtId="0" fontId="3" fillId="0" borderId="3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1" fillId="2" borderId="0" xfId="0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0" fontId="3" fillId="0" borderId="4" xfId="0" applyFont="1" applyBorder="1" applyAlignment="1">
      <alignment vertical="top" wrapText="1"/>
    </xf>
    <xf numFmtId="49" fontId="3" fillId="0" borderId="10" xfId="0" applyNumberFormat="1" applyFont="1" applyBorder="1" applyAlignment="1">
      <alignment vertical="top" wrapText="1"/>
    </xf>
    <xf numFmtId="49" fontId="3" fillId="0" borderId="9" xfId="0" applyNumberFormat="1" applyFont="1" applyBorder="1" applyAlignment="1">
      <alignment vertical="top" wrapText="1"/>
    </xf>
    <xf numFmtId="0" fontId="3" fillId="0" borderId="10" xfId="0" applyFont="1" applyBorder="1" applyAlignment="1"/>
    <xf numFmtId="0" fontId="3" fillId="0" borderId="9" xfId="0" applyFont="1" applyBorder="1" applyAlignment="1"/>
    <xf numFmtId="0" fontId="3" fillId="0" borderId="8" xfId="0" applyFont="1" applyBorder="1" applyAlignment="1"/>
    <xf numFmtId="0" fontId="1" fillId="2" borderId="1" xfId="0" applyNumberFormat="1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5" fillId="0" borderId="0" xfId="0" applyFont="1"/>
    <xf numFmtId="0" fontId="9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1" xfId="0" applyFont="1" applyBorder="1" applyAlignment="1">
      <alignment horizontal="center"/>
    </xf>
    <xf numFmtId="0" fontId="5" fillId="0" borderId="0" xfId="0" applyFont="1" applyBorder="1" applyAlignment="1"/>
    <xf numFmtId="0" fontId="5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5" fillId="0" borderId="1" xfId="0" applyFont="1" applyBorder="1"/>
    <xf numFmtId="0" fontId="3" fillId="0" borderId="1" xfId="0" applyFont="1" applyBorder="1" applyAlignment="1">
      <alignment vertical="top" wrapText="1"/>
    </xf>
    <xf numFmtId="0" fontId="5" fillId="0" borderId="0" xfId="0" applyFont="1" applyAlignment="1"/>
    <xf numFmtId="0" fontId="2" fillId="0" borderId="0" xfId="0" applyFont="1" applyAlignment="1"/>
    <xf numFmtId="0" fontId="1" fillId="2" borderId="4" xfId="0" applyFont="1" applyFill="1" applyBorder="1" applyAlignment="1">
      <alignment horizontal="left" vertical="top" wrapText="1"/>
    </xf>
    <xf numFmtId="0" fontId="1" fillId="2" borderId="0" xfId="0" applyFont="1" applyFill="1"/>
    <xf numFmtId="0" fontId="5" fillId="2" borderId="0" xfId="0" applyFont="1" applyFill="1"/>
    <xf numFmtId="0" fontId="1" fillId="2" borderId="0" xfId="0" applyFont="1" applyFill="1" applyAlignment="1">
      <alignment vertical="top"/>
    </xf>
    <xf numFmtId="0" fontId="5" fillId="2" borderId="0" xfId="0" applyFont="1" applyFill="1" applyAlignment="1">
      <alignment vertical="top"/>
    </xf>
    <xf numFmtId="0" fontId="1" fillId="0" borderId="0" xfId="0" applyNumberFormat="1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4" fillId="0" borderId="0" xfId="0" applyNumberFormat="1" applyFont="1" applyAlignment="1">
      <alignment horizontal="center" vertical="top"/>
    </xf>
    <xf numFmtId="0" fontId="1" fillId="0" borderId="7" xfId="0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49" fontId="3" fillId="0" borderId="9" xfId="0" applyNumberFormat="1" applyFont="1" applyBorder="1" applyAlignment="1">
      <alignment horizontal="center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2" borderId="9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 wrapText="1"/>
    </xf>
    <xf numFmtId="49" fontId="3" fillId="0" borderId="8" xfId="0" applyNumberFormat="1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/>
    </xf>
    <xf numFmtId="0" fontId="1" fillId="2" borderId="10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49" fontId="1" fillId="0" borderId="3" xfId="0" applyNumberFormat="1" applyFont="1" applyFill="1" applyBorder="1" applyAlignment="1">
      <alignment horizontal="center" vertical="top" wrapText="1"/>
    </xf>
    <xf numFmtId="49" fontId="1" fillId="0" borderId="2" xfId="0" applyNumberFormat="1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6" fillId="0" borderId="0" xfId="0" applyFont="1" applyAlignment="1">
      <alignment horizontal="left" vertical="top"/>
    </xf>
    <xf numFmtId="0" fontId="5" fillId="0" borderId="1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49" fontId="1" fillId="0" borderId="4" xfId="0" applyNumberFormat="1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0" fontId="1" fillId="0" borderId="3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left" vertical="top" wrapText="1"/>
    </xf>
    <xf numFmtId="49" fontId="1" fillId="0" borderId="2" xfId="0" applyNumberFormat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0" fontId="4" fillId="0" borderId="0" xfId="0" applyFont="1" applyAlignment="1">
      <alignment horizontal="left"/>
    </xf>
    <xf numFmtId="0" fontId="2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left" vertical="top" wrapText="1"/>
    </xf>
    <xf numFmtId="0" fontId="2" fillId="0" borderId="0" xfId="0" applyNumberFormat="1" applyFont="1" applyAlignment="1">
      <alignment horizontal="right" vertical="top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 wrapText="1"/>
    </xf>
    <xf numFmtId="0" fontId="2" fillId="0" borderId="0" xfId="0" applyFont="1" applyAlignment="1">
      <alignment wrapText="1"/>
    </xf>
    <xf numFmtId="49" fontId="1" fillId="0" borderId="1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center" vertical="top"/>
    </xf>
    <xf numFmtId="0" fontId="1" fillId="0" borderId="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2" fillId="0" borderId="0" xfId="0" applyFont="1" applyAlignment="1">
      <alignment horizontal="left" vertical="top"/>
    </xf>
    <xf numFmtId="0" fontId="6" fillId="0" borderId="0" xfId="0" applyFont="1" applyAlignment="1">
      <alignment horizontal="left" vertical="top"/>
    </xf>
    <xf numFmtId="0" fontId="5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91"/>
  <sheetViews>
    <sheetView tabSelected="1" topLeftCell="A76" zoomScale="93" zoomScaleNormal="93" workbookViewId="0">
      <selection activeCell="B91" sqref="B91"/>
    </sheetView>
  </sheetViews>
  <sheetFormatPr defaultRowHeight="12"/>
  <cols>
    <col min="1" max="1" width="3.42578125" style="31" customWidth="1"/>
    <col min="2" max="2" width="20.28515625" style="31" customWidth="1"/>
    <col min="3" max="3" width="38.28515625" style="31" customWidth="1"/>
    <col min="4" max="4" width="14.140625" style="7" customWidth="1"/>
    <col min="5" max="5" width="9" style="7" customWidth="1"/>
    <col min="6" max="6" width="43" style="31" customWidth="1"/>
    <col min="7" max="7" width="12.42578125" style="7" customWidth="1"/>
    <col min="8" max="8" width="13.28515625" style="7" customWidth="1"/>
    <col min="9" max="9" width="14.7109375" style="31" customWidth="1"/>
    <col min="10" max="10" width="10.85546875" style="31" customWidth="1"/>
    <col min="11" max="16384" width="9.140625" style="31"/>
  </cols>
  <sheetData>
    <row r="1" spans="1:10" ht="12.75">
      <c r="A1" s="1"/>
      <c r="B1" s="1"/>
      <c r="C1" s="1"/>
      <c r="D1" s="10"/>
      <c r="E1" s="10"/>
      <c r="F1" s="1"/>
      <c r="G1" s="132"/>
      <c r="H1" s="132"/>
      <c r="I1" s="132"/>
      <c r="J1" s="44"/>
    </row>
    <row r="2" spans="1:10" ht="15.75">
      <c r="A2" s="10"/>
      <c r="B2" s="3"/>
      <c r="C2" s="10"/>
      <c r="D2" s="51"/>
      <c r="E2" s="10"/>
      <c r="F2" s="32"/>
      <c r="G2" s="132"/>
      <c r="H2" s="132"/>
      <c r="I2" s="132"/>
      <c r="J2" s="44"/>
    </row>
    <row r="3" spans="1:10" ht="12.75">
      <c r="A3" s="10"/>
      <c r="B3" s="3"/>
      <c r="C3" s="10"/>
      <c r="D3" s="136"/>
      <c r="E3" s="136"/>
      <c r="F3" s="136"/>
      <c r="G3" s="10"/>
      <c r="H3" s="10"/>
      <c r="I3" s="1"/>
      <c r="J3" s="1"/>
    </row>
    <row r="4" spans="1:10" ht="12.75">
      <c r="A4" s="10"/>
      <c r="B4" s="3"/>
      <c r="C4" s="10"/>
      <c r="D4" s="137"/>
      <c r="E4" s="137"/>
      <c r="F4" s="137"/>
      <c r="G4" s="10"/>
      <c r="I4" s="33"/>
      <c r="J4" s="15"/>
    </row>
    <row r="5" spans="1:10" ht="46.5" customHeight="1">
      <c r="A5" s="14"/>
      <c r="B5" s="93"/>
      <c r="C5" s="13"/>
      <c r="D5" s="52"/>
      <c r="E5" s="52"/>
      <c r="F5" s="1"/>
      <c r="G5" s="138"/>
      <c r="H5" s="138"/>
      <c r="I5" s="138"/>
    </row>
    <row r="6" spans="1:10" ht="22.5" customHeight="1">
      <c r="A6" s="93"/>
      <c r="B6" s="93"/>
      <c r="C6" s="12"/>
      <c r="D6" s="10"/>
      <c r="E6" s="52"/>
      <c r="F6" s="9"/>
      <c r="G6" s="133"/>
      <c r="H6" s="133"/>
      <c r="I6" s="133"/>
      <c r="J6" s="45"/>
    </row>
    <row r="7" spans="1:10" ht="15.75" customHeight="1">
      <c r="A7" s="93"/>
      <c r="B7" s="93"/>
      <c r="C7" s="11"/>
      <c r="D7" s="10"/>
      <c r="E7" s="10"/>
      <c r="F7" s="9"/>
      <c r="G7" s="134"/>
      <c r="H7" s="134"/>
      <c r="I7" s="134"/>
      <c r="J7" s="44"/>
    </row>
    <row r="8" spans="1:10" ht="14.25">
      <c r="A8" s="3"/>
      <c r="B8" s="140" t="s">
        <v>29</v>
      </c>
      <c r="C8" s="140"/>
      <c r="D8" s="140"/>
      <c r="E8" s="140"/>
      <c r="F8" s="140"/>
      <c r="G8" s="10"/>
      <c r="H8" s="10"/>
      <c r="I8" s="1"/>
      <c r="J8" s="1"/>
    </row>
    <row r="9" spans="1:10" ht="15" customHeight="1">
      <c r="A9" s="143" t="s">
        <v>28</v>
      </c>
      <c r="B9" s="143"/>
      <c r="C9" s="143"/>
      <c r="D9" s="143"/>
      <c r="E9" s="143"/>
      <c r="F9" s="143"/>
      <c r="G9" s="10"/>
      <c r="H9" s="10"/>
      <c r="I9" s="1"/>
      <c r="J9" s="1"/>
    </row>
    <row r="10" spans="1:10" ht="15">
      <c r="A10" s="144" t="s">
        <v>131</v>
      </c>
      <c r="B10" s="144"/>
      <c r="C10" s="144"/>
      <c r="D10" s="144"/>
      <c r="E10" s="144"/>
      <c r="F10" s="144"/>
      <c r="G10" s="10"/>
      <c r="H10" s="10"/>
      <c r="I10" s="1"/>
      <c r="J10" s="1"/>
    </row>
    <row r="11" spans="1:10" ht="15">
      <c r="A11" s="97" t="s">
        <v>27</v>
      </c>
      <c r="B11" s="97"/>
      <c r="C11" s="97"/>
      <c r="D11" s="53"/>
      <c r="E11" s="53"/>
      <c r="F11" s="97"/>
      <c r="G11" s="10"/>
      <c r="H11" s="10"/>
      <c r="I11" s="1"/>
      <c r="J11" s="1"/>
    </row>
    <row r="12" spans="1:10" ht="12.75">
      <c r="A12" s="7"/>
      <c r="B12" s="8"/>
      <c r="C12" s="7"/>
      <c r="D12" s="54"/>
      <c r="E12" s="54"/>
      <c r="F12" s="6"/>
      <c r="G12" s="10"/>
      <c r="H12" s="10"/>
      <c r="I12" s="1"/>
      <c r="J12" s="1"/>
    </row>
    <row r="13" spans="1:10" ht="12.75">
      <c r="A13" s="117" t="s">
        <v>26</v>
      </c>
      <c r="B13" s="107" t="s">
        <v>25</v>
      </c>
      <c r="C13" s="145" t="s">
        <v>24</v>
      </c>
      <c r="D13" s="129" t="s">
        <v>20</v>
      </c>
      <c r="E13" s="129" t="s">
        <v>19</v>
      </c>
      <c r="F13" s="146" t="s">
        <v>23</v>
      </c>
      <c r="G13" s="147"/>
      <c r="H13" s="148"/>
      <c r="I13" s="149" t="s">
        <v>22</v>
      </c>
      <c r="J13" s="1"/>
    </row>
    <row r="14" spans="1:10" ht="12.75">
      <c r="A14" s="118"/>
      <c r="B14" s="108"/>
      <c r="C14" s="145"/>
      <c r="D14" s="129"/>
      <c r="E14" s="129"/>
      <c r="F14" s="98" t="s">
        <v>21</v>
      </c>
      <c r="G14" s="92" t="s">
        <v>20</v>
      </c>
      <c r="H14" s="92" t="s">
        <v>19</v>
      </c>
      <c r="I14" s="145"/>
      <c r="J14" s="1"/>
    </row>
    <row r="15" spans="1:10" ht="12.75">
      <c r="A15" s="34">
        <v>1</v>
      </c>
      <c r="B15" s="34">
        <v>2</v>
      </c>
      <c r="C15" s="34">
        <v>3</v>
      </c>
      <c r="D15" s="63">
        <v>4</v>
      </c>
      <c r="E15" s="63">
        <v>5</v>
      </c>
      <c r="F15" s="34">
        <v>6</v>
      </c>
      <c r="G15" s="63">
        <v>7</v>
      </c>
      <c r="H15" s="63">
        <v>8</v>
      </c>
      <c r="I15" s="34">
        <v>9</v>
      </c>
      <c r="J15" s="1"/>
    </row>
    <row r="16" spans="1:10" ht="12.75">
      <c r="A16" s="5"/>
      <c r="C16" s="26" t="s">
        <v>18</v>
      </c>
      <c r="D16" s="64"/>
      <c r="E16" s="64"/>
      <c r="F16" s="27"/>
      <c r="G16" s="64"/>
      <c r="H16" s="64"/>
      <c r="I16" s="28"/>
      <c r="J16" s="1"/>
    </row>
    <row r="17" spans="1:10" ht="12.75" customHeight="1">
      <c r="A17" s="109">
        <v>1</v>
      </c>
      <c r="B17" s="115" t="s">
        <v>17</v>
      </c>
      <c r="C17" s="82" t="s">
        <v>16</v>
      </c>
      <c r="D17" s="55" t="s">
        <v>3</v>
      </c>
      <c r="E17" s="95">
        <v>0.98280000000000001</v>
      </c>
      <c r="F17" s="4"/>
      <c r="G17" s="95"/>
      <c r="H17" s="55"/>
      <c r="I17" s="109" t="s">
        <v>30</v>
      </c>
      <c r="J17" s="1"/>
    </row>
    <row r="18" spans="1:10" ht="12.75">
      <c r="A18" s="116"/>
      <c r="B18" s="115"/>
      <c r="C18" s="88" t="s">
        <v>43</v>
      </c>
      <c r="D18" s="52"/>
      <c r="E18" s="96"/>
      <c r="F18" s="93"/>
      <c r="G18" s="96"/>
      <c r="H18" s="52"/>
      <c r="I18" s="110"/>
      <c r="J18" s="1"/>
    </row>
    <row r="19" spans="1:10" ht="29.25" customHeight="1">
      <c r="A19" s="41">
        <v>2</v>
      </c>
      <c r="B19" s="115"/>
      <c r="C19" s="85" t="s">
        <v>51</v>
      </c>
      <c r="D19" s="56" t="s">
        <v>15</v>
      </c>
      <c r="E19" s="67">
        <v>2.5499999999999998</v>
      </c>
      <c r="F19" s="85" t="s">
        <v>49</v>
      </c>
      <c r="G19" s="67" t="s">
        <v>50</v>
      </c>
      <c r="H19" s="57">
        <v>5.0999999999999997E-2</v>
      </c>
      <c r="I19" s="110"/>
      <c r="J19" s="1"/>
    </row>
    <row r="20" spans="1:10" ht="25.5">
      <c r="A20" s="115">
        <v>3</v>
      </c>
      <c r="B20" s="115"/>
      <c r="C20" s="109" t="s">
        <v>52</v>
      </c>
      <c r="D20" s="141" t="s">
        <v>14</v>
      </c>
      <c r="E20" s="141">
        <v>0.79420000000000002</v>
      </c>
      <c r="F20" s="85" t="s">
        <v>53</v>
      </c>
      <c r="G20" s="57" t="s">
        <v>50</v>
      </c>
      <c r="H20" s="57">
        <v>0.2009</v>
      </c>
      <c r="I20" s="110"/>
      <c r="J20" s="1"/>
    </row>
    <row r="21" spans="1:10" ht="25.5">
      <c r="A21" s="115"/>
      <c r="B21" s="115"/>
      <c r="C21" s="116"/>
      <c r="D21" s="142"/>
      <c r="E21" s="142"/>
      <c r="F21" s="85" t="s">
        <v>54</v>
      </c>
      <c r="G21" s="57" t="s">
        <v>55</v>
      </c>
      <c r="H21" s="57">
        <v>0.31929999999999997</v>
      </c>
      <c r="I21" s="110"/>
      <c r="J21" s="1"/>
    </row>
    <row r="22" spans="1:10" ht="18" customHeight="1">
      <c r="A22" s="115">
        <v>4</v>
      </c>
      <c r="B22" s="115"/>
      <c r="C22" s="109" t="s">
        <v>56</v>
      </c>
      <c r="D22" s="141" t="s">
        <v>6</v>
      </c>
      <c r="E22" s="141">
        <v>0.98280000000000001</v>
      </c>
      <c r="F22" s="85" t="s">
        <v>57</v>
      </c>
      <c r="G22" s="57" t="s">
        <v>4</v>
      </c>
      <c r="H22" s="57">
        <v>5.8999999999999999E-3</v>
      </c>
      <c r="I22" s="110"/>
      <c r="J22" s="1"/>
    </row>
    <row r="23" spans="1:10" ht="30" customHeight="1">
      <c r="A23" s="115"/>
      <c r="B23" s="115"/>
      <c r="C23" s="116"/>
      <c r="D23" s="142"/>
      <c r="E23" s="142"/>
      <c r="F23" s="85" t="s">
        <v>58</v>
      </c>
      <c r="G23" s="57" t="s">
        <v>50</v>
      </c>
      <c r="H23" s="57">
        <v>1.7689999999999999</v>
      </c>
      <c r="I23" s="110"/>
      <c r="J23" s="1"/>
    </row>
    <row r="24" spans="1:10" ht="16.5" customHeight="1">
      <c r="A24" s="109">
        <v>5</v>
      </c>
      <c r="B24" s="115"/>
      <c r="C24" s="109" t="s">
        <v>132</v>
      </c>
      <c r="D24" s="141" t="s">
        <v>31</v>
      </c>
      <c r="E24" s="141">
        <v>0.82279999999999998</v>
      </c>
      <c r="F24" s="85" t="s">
        <v>59</v>
      </c>
      <c r="G24" s="57" t="s">
        <v>4</v>
      </c>
      <c r="H24" s="57">
        <v>4.1099999999999998E-2</v>
      </c>
      <c r="I24" s="110"/>
      <c r="J24" s="1"/>
    </row>
    <row r="25" spans="1:10" ht="26.25" customHeight="1">
      <c r="A25" s="116"/>
      <c r="B25" s="115"/>
      <c r="C25" s="116"/>
      <c r="D25" s="142"/>
      <c r="E25" s="142"/>
      <c r="F25" s="85" t="s">
        <v>60</v>
      </c>
      <c r="G25" s="57" t="s">
        <v>12</v>
      </c>
      <c r="H25" s="57">
        <v>90.51</v>
      </c>
      <c r="I25" s="110"/>
      <c r="J25" s="1"/>
    </row>
    <row r="26" spans="1:10" ht="18.75" customHeight="1">
      <c r="A26" s="99">
        <v>6</v>
      </c>
      <c r="B26" s="115"/>
      <c r="C26" s="99" t="s">
        <v>44</v>
      </c>
      <c r="D26" s="103" t="s">
        <v>13</v>
      </c>
      <c r="E26" s="103">
        <v>1.56</v>
      </c>
      <c r="F26" s="85" t="s">
        <v>61</v>
      </c>
      <c r="G26" s="57" t="s">
        <v>4</v>
      </c>
      <c r="H26" s="57">
        <v>5.9299999999999999E-2</v>
      </c>
      <c r="I26" s="110"/>
      <c r="J26" s="1"/>
    </row>
    <row r="27" spans="1:10" ht="25.5">
      <c r="A27" s="119"/>
      <c r="B27" s="115"/>
      <c r="C27" s="119"/>
      <c r="D27" s="111"/>
      <c r="E27" s="111"/>
      <c r="F27" s="85" t="s">
        <v>62</v>
      </c>
      <c r="G27" s="57" t="s">
        <v>4</v>
      </c>
      <c r="H27" s="57">
        <v>6.7999999999999996E-3</v>
      </c>
      <c r="I27" s="110"/>
      <c r="J27" s="1"/>
    </row>
    <row r="28" spans="1:10" ht="29.25" customHeight="1">
      <c r="A28" s="119"/>
      <c r="B28" s="115"/>
      <c r="C28" s="119"/>
      <c r="D28" s="111"/>
      <c r="E28" s="111"/>
      <c r="F28" s="85" t="s">
        <v>63</v>
      </c>
      <c r="G28" s="57" t="s">
        <v>12</v>
      </c>
      <c r="H28" s="57">
        <v>5.2729999999999997</v>
      </c>
      <c r="I28" s="110"/>
      <c r="J28" s="1"/>
    </row>
    <row r="29" spans="1:10" ht="13.5" customHeight="1">
      <c r="A29" s="119"/>
      <c r="B29" s="115"/>
      <c r="C29" s="119"/>
      <c r="D29" s="111"/>
      <c r="E29" s="111"/>
      <c r="F29" s="85" t="s">
        <v>57</v>
      </c>
      <c r="G29" s="57" t="s">
        <v>4</v>
      </c>
      <c r="H29" s="57">
        <v>1.12E-2</v>
      </c>
      <c r="I29" s="110"/>
      <c r="J29" s="1"/>
    </row>
    <row r="30" spans="1:10" ht="28.5" customHeight="1">
      <c r="A30" s="119"/>
      <c r="B30" s="115"/>
      <c r="C30" s="119"/>
      <c r="D30" s="111"/>
      <c r="E30" s="111"/>
      <c r="F30" s="85" t="s">
        <v>64</v>
      </c>
      <c r="G30" s="57" t="s">
        <v>50</v>
      </c>
      <c r="H30" s="57">
        <v>0.24959999999999999</v>
      </c>
      <c r="I30" s="110"/>
      <c r="J30" s="1"/>
    </row>
    <row r="31" spans="1:10" ht="28.5" customHeight="1">
      <c r="A31" s="119"/>
      <c r="B31" s="115"/>
      <c r="C31" s="119"/>
      <c r="D31" s="111"/>
      <c r="E31" s="111"/>
      <c r="F31" s="85" t="s">
        <v>65</v>
      </c>
      <c r="G31" s="57" t="s">
        <v>50</v>
      </c>
      <c r="H31" s="57">
        <v>9.3600000000000003E-2</v>
      </c>
      <c r="I31" s="110"/>
      <c r="J31" s="1"/>
    </row>
    <row r="32" spans="1:10" ht="29.25" customHeight="1">
      <c r="A32" s="119"/>
      <c r="B32" s="115"/>
      <c r="C32" s="119"/>
      <c r="D32" s="111"/>
      <c r="E32" s="111"/>
      <c r="F32" s="85" t="s">
        <v>66</v>
      </c>
      <c r="G32" s="57" t="s">
        <v>50</v>
      </c>
      <c r="H32" s="57">
        <v>1.2949999999999999</v>
      </c>
      <c r="I32" s="110"/>
      <c r="J32" s="1"/>
    </row>
    <row r="33" spans="1:14" ht="14.25" customHeight="1">
      <c r="A33" s="120"/>
      <c r="B33" s="115"/>
      <c r="C33" s="120"/>
      <c r="D33" s="112"/>
      <c r="E33" s="112"/>
      <c r="F33" s="85" t="s">
        <v>67</v>
      </c>
      <c r="G33" s="57" t="s">
        <v>4</v>
      </c>
      <c r="H33" s="57">
        <v>3.0999999999999999E-3</v>
      </c>
      <c r="I33" s="110"/>
      <c r="J33" s="1"/>
    </row>
    <row r="34" spans="1:14" ht="27" customHeight="1">
      <c r="A34" s="121">
        <v>7</v>
      </c>
      <c r="B34" s="115"/>
      <c r="C34" s="121" t="s">
        <v>69</v>
      </c>
      <c r="D34" s="139" t="s">
        <v>31</v>
      </c>
      <c r="E34" s="139">
        <v>0.98280000000000001</v>
      </c>
      <c r="F34" s="89" t="s">
        <v>68</v>
      </c>
      <c r="G34" s="94" t="s">
        <v>12</v>
      </c>
      <c r="H34" s="57">
        <v>362.64</v>
      </c>
      <c r="I34" s="110"/>
      <c r="J34" s="1"/>
    </row>
    <row r="35" spans="1:14" ht="28.5" customHeight="1">
      <c r="A35" s="122"/>
      <c r="B35" s="115"/>
      <c r="C35" s="122"/>
      <c r="D35" s="129"/>
      <c r="E35" s="129"/>
      <c r="F35" s="89" t="s">
        <v>70</v>
      </c>
      <c r="G35" s="57" t="s">
        <v>4</v>
      </c>
      <c r="H35" s="57">
        <v>2.46E-2</v>
      </c>
      <c r="I35" s="110"/>
      <c r="J35" s="1"/>
    </row>
    <row r="36" spans="1:14" ht="14.25" customHeight="1">
      <c r="A36" s="122"/>
      <c r="B36" s="115"/>
      <c r="C36" s="122"/>
      <c r="D36" s="129"/>
      <c r="E36" s="129"/>
      <c r="F36" s="89" t="s">
        <v>71</v>
      </c>
      <c r="G36" s="57" t="s">
        <v>4</v>
      </c>
      <c r="H36" s="57">
        <v>5.7000000000000002E-2</v>
      </c>
      <c r="I36" s="110"/>
      <c r="J36" s="1"/>
    </row>
    <row r="37" spans="1:14" ht="14.25" customHeight="1">
      <c r="A37" s="122"/>
      <c r="B37" s="115"/>
      <c r="C37" s="122"/>
      <c r="D37" s="129"/>
      <c r="E37" s="129"/>
      <c r="F37" s="89" t="s">
        <v>72</v>
      </c>
      <c r="G37" s="57" t="s">
        <v>4</v>
      </c>
      <c r="H37" s="57">
        <f>0.1975+0.3951</f>
        <v>0.59260000000000002</v>
      </c>
      <c r="I37" s="110"/>
      <c r="J37" s="1"/>
    </row>
    <row r="38" spans="1:14" ht="17.25" customHeight="1">
      <c r="A38" s="99">
        <v>8</v>
      </c>
      <c r="B38" s="115"/>
      <c r="C38" s="99" t="s">
        <v>128</v>
      </c>
      <c r="D38" s="103" t="s">
        <v>41</v>
      </c>
      <c r="E38" s="103">
        <v>0.98280000000000001</v>
      </c>
      <c r="F38" s="85" t="s">
        <v>73</v>
      </c>
      <c r="G38" s="57" t="s">
        <v>2</v>
      </c>
      <c r="H38" s="57">
        <v>7.2949999999999999</v>
      </c>
      <c r="I38" s="110"/>
      <c r="J38" s="47"/>
      <c r="K38" s="48"/>
      <c r="L38" s="48"/>
      <c r="M38" s="48"/>
      <c r="N38" s="48"/>
    </row>
    <row r="39" spans="1:14" ht="17.25" customHeight="1">
      <c r="A39" s="119"/>
      <c r="B39" s="115"/>
      <c r="C39" s="119"/>
      <c r="D39" s="111"/>
      <c r="E39" s="111"/>
      <c r="F39" s="85" t="s">
        <v>74</v>
      </c>
      <c r="G39" s="57" t="s">
        <v>12</v>
      </c>
      <c r="H39" s="57">
        <v>113</v>
      </c>
      <c r="I39" s="110"/>
      <c r="J39" s="1"/>
    </row>
    <row r="40" spans="1:14" ht="16.5" customHeight="1">
      <c r="A40" s="99">
        <v>9</v>
      </c>
      <c r="B40" s="115"/>
      <c r="C40" s="99" t="s">
        <v>78</v>
      </c>
      <c r="D40" s="103" t="s">
        <v>41</v>
      </c>
      <c r="E40" s="103">
        <v>0.98280000000000001</v>
      </c>
      <c r="F40" s="89" t="s">
        <v>76</v>
      </c>
      <c r="G40" s="94" t="s">
        <v>4</v>
      </c>
      <c r="H40" s="57">
        <v>0.97799999999999998</v>
      </c>
      <c r="I40" s="110"/>
      <c r="J40" s="1"/>
    </row>
    <row r="41" spans="1:14" ht="39" customHeight="1">
      <c r="A41" s="119"/>
      <c r="B41" s="115"/>
      <c r="C41" s="119"/>
      <c r="D41" s="111" t="s">
        <v>32</v>
      </c>
      <c r="E41" s="111"/>
      <c r="F41" s="89" t="s">
        <v>77</v>
      </c>
      <c r="G41" s="57" t="s">
        <v>4</v>
      </c>
      <c r="H41" s="57">
        <v>5.9500000000000004E-3</v>
      </c>
      <c r="I41" s="110"/>
      <c r="J41" s="1"/>
    </row>
    <row r="42" spans="1:14" ht="15.75" customHeight="1">
      <c r="A42" s="119"/>
      <c r="B42" s="115"/>
      <c r="C42" s="119"/>
      <c r="D42" s="111"/>
      <c r="E42" s="111"/>
      <c r="F42" s="89" t="s">
        <v>79</v>
      </c>
      <c r="G42" s="57" t="s">
        <v>50</v>
      </c>
      <c r="H42" s="57">
        <v>1.3759999999999999</v>
      </c>
      <c r="I42" s="110"/>
      <c r="J42" s="1"/>
    </row>
    <row r="43" spans="1:14" ht="16.5" customHeight="1">
      <c r="A43" s="119"/>
      <c r="B43" s="115"/>
      <c r="C43" s="119"/>
      <c r="D43" s="111"/>
      <c r="E43" s="111"/>
      <c r="F43" s="89" t="s">
        <v>80</v>
      </c>
      <c r="G43" s="57" t="s">
        <v>4</v>
      </c>
      <c r="H43" s="57">
        <v>2.8999999999999998E-3</v>
      </c>
      <c r="I43" s="110"/>
      <c r="J43" s="1"/>
    </row>
    <row r="44" spans="1:14" ht="15" customHeight="1">
      <c r="A44" s="119"/>
      <c r="B44" s="115"/>
      <c r="C44" s="119"/>
      <c r="D44" s="111"/>
      <c r="E44" s="111"/>
      <c r="F44" s="89" t="s">
        <v>81</v>
      </c>
      <c r="G44" s="57" t="s">
        <v>4</v>
      </c>
      <c r="H44" s="57">
        <v>5.9999999999999995E-4</v>
      </c>
      <c r="I44" s="110"/>
      <c r="J44" s="1"/>
    </row>
    <row r="45" spans="1:14" ht="15.75" customHeight="1">
      <c r="A45" s="120"/>
      <c r="B45" s="115"/>
      <c r="C45" s="120"/>
      <c r="D45" s="112"/>
      <c r="E45" s="112"/>
      <c r="F45" s="89" t="s">
        <v>82</v>
      </c>
      <c r="G45" s="57" t="s">
        <v>4</v>
      </c>
      <c r="H45" s="57">
        <v>2.2000000000000001E-3</v>
      </c>
      <c r="I45" s="110"/>
      <c r="J45" s="1"/>
    </row>
    <row r="46" spans="1:14" ht="16.5" customHeight="1">
      <c r="A46" s="99" t="s">
        <v>120</v>
      </c>
      <c r="B46" s="115"/>
      <c r="C46" s="99" t="s">
        <v>45</v>
      </c>
      <c r="D46" s="103" t="s">
        <v>48</v>
      </c>
      <c r="E46" s="103">
        <v>0.27</v>
      </c>
      <c r="F46" s="89" t="s">
        <v>57</v>
      </c>
      <c r="G46" s="57" t="s">
        <v>4</v>
      </c>
      <c r="H46" s="57">
        <v>1E-3</v>
      </c>
      <c r="I46" s="110"/>
      <c r="J46" s="1"/>
    </row>
    <row r="47" spans="1:14" ht="28.5" customHeight="1">
      <c r="A47" s="123"/>
      <c r="B47" s="115"/>
      <c r="C47" s="123"/>
      <c r="D47" s="127"/>
      <c r="E47" s="127"/>
      <c r="F47" s="89" t="s">
        <v>84</v>
      </c>
      <c r="G47" s="57" t="s">
        <v>50</v>
      </c>
      <c r="H47" s="57">
        <v>0.15659999999999999</v>
      </c>
      <c r="I47" s="110"/>
      <c r="J47" s="1"/>
    </row>
    <row r="48" spans="1:14" ht="27.75" customHeight="1">
      <c r="A48" s="123"/>
      <c r="B48" s="115"/>
      <c r="C48" s="123"/>
      <c r="D48" s="127"/>
      <c r="E48" s="127"/>
      <c r="F48" s="89" t="s">
        <v>85</v>
      </c>
      <c r="G48" s="57" t="s">
        <v>50</v>
      </c>
      <c r="H48" s="57">
        <v>0.24840000000000001</v>
      </c>
      <c r="I48" s="110"/>
      <c r="J48" s="1"/>
    </row>
    <row r="49" spans="1:14" ht="40.5" customHeight="1">
      <c r="A49" s="123"/>
      <c r="B49" s="115"/>
      <c r="C49" s="123"/>
      <c r="D49" s="127"/>
      <c r="E49" s="127"/>
      <c r="F49" s="87" t="s">
        <v>86</v>
      </c>
      <c r="G49" s="95" t="s">
        <v>50</v>
      </c>
      <c r="H49" s="68">
        <v>0.28620000000000001</v>
      </c>
      <c r="I49" s="110"/>
      <c r="J49" s="49"/>
      <c r="K49" s="50"/>
      <c r="L49" s="50"/>
      <c r="M49" s="50"/>
      <c r="N49" s="50"/>
    </row>
    <row r="50" spans="1:14" ht="26.25" customHeight="1">
      <c r="A50" s="99" t="s">
        <v>121</v>
      </c>
      <c r="B50" s="115"/>
      <c r="C50" s="99" t="s">
        <v>90</v>
      </c>
      <c r="D50" s="103" t="s">
        <v>6</v>
      </c>
      <c r="E50" s="103">
        <v>0.27</v>
      </c>
      <c r="F50" s="89" t="s">
        <v>87</v>
      </c>
      <c r="G50" s="57" t="s">
        <v>4</v>
      </c>
      <c r="H50" s="57">
        <v>8.9999999999999998E-4</v>
      </c>
      <c r="I50" s="110"/>
      <c r="J50" s="1"/>
    </row>
    <row r="51" spans="1:14" ht="25.5" customHeight="1">
      <c r="A51" s="123"/>
      <c r="B51" s="115"/>
      <c r="C51" s="123"/>
      <c r="D51" s="127"/>
      <c r="E51" s="111"/>
      <c r="F51" s="89" t="s">
        <v>83</v>
      </c>
      <c r="G51" s="57" t="s">
        <v>4</v>
      </c>
      <c r="H51" s="57">
        <v>0.154</v>
      </c>
      <c r="I51" s="110"/>
      <c r="J51" s="1"/>
    </row>
    <row r="52" spans="1:14" ht="14.25" customHeight="1">
      <c r="A52" s="123"/>
      <c r="B52" s="115"/>
      <c r="C52" s="123"/>
      <c r="D52" s="127"/>
      <c r="E52" s="111"/>
      <c r="F52" s="89" t="s">
        <v>79</v>
      </c>
      <c r="G52" s="57" t="s">
        <v>50</v>
      </c>
      <c r="H52" s="57">
        <v>0.80459999999999998</v>
      </c>
      <c r="I52" s="110"/>
      <c r="J52" s="1"/>
    </row>
    <row r="53" spans="1:14" ht="12.75">
      <c r="A53" s="123"/>
      <c r="B53" s="115"/>
      <c r="C53" s="123"/>
      <c r="D53" s="127"/>
      <c r="E53" s="111"/>
      <c r="F53" s="89" t="s">
        <v>81</v>
      </c>
      <c r="G53" s="57" t="s">
        <v>4</v>
      </c>
      <c r="H53" s="57">
        <v>8.9999999999999998E-4</v>
      </c>
      <c r="I53" s="110"/>
      <c r="J53" s="1"/>
    </row>
    <row r="54" spans="1:14" ht="15" customHeight="1">
      <c r="A54" s="123"/>
      <c r="B54" s="115"/>
      <c r="C54" s="123"/>
      <c r="D54" s="127"/>
      <c r="E54" s="111"/>
      <c r="F54" s="89" t="s">
        <v>88</v>
      </c>
      <c r="G54" s="57" t="s">
        <v>4</v>
      </c>
      <c r="H54" s="57">
        <v>1.9E-3</v>
      </c>
      <c r="I54" s="110"/>
      <c r="J54" s="1"/>
    </row>
    <row r="55" spans="1:14" ht="17.25" customHeight="1">
      <c r="A55" s="100"/>
      <c r="B55" s="115"/>
      <c r="C55" s="100"/>
      <c r="D55" s="106"/>
      <c r="E55" s="112"/>
      <c r="F55" s="89" t="s">
        <v>89</v>
      </c>
      <c r="G55" s="57" t="s">
        <v>2</v>
      </c>
      <c r="H55" s="57">
        <v>0.24379999999999999</v>
      </c>
      <c r="I55" s="110"/>
      <c r="J55" s="1"/>
    </row>
    <row r="56" spans="1:14" ht="17.25" customHeight="1">
      <c r="A56" s="89" t="s">
        <v>122</v>
      </c>
      <c r="B56" s="115"/>
      <c r="C56" s="89" t="s">
        <v>91</v>
      </c>
      <c r="D56" s="94" t="s">
        <v>11</v>
      </c>
      <c r="E56" s="57">
        <v>57</v>
      </c>
      <c r="F56" s="89"/>
      <c r="G56" s="72"/>
      <c r="H56" s="57"/>
      <c r="I56" s="110"/>
      <c r="J56" s="1"/>
    </row>
    <row r="57" spans="1:14" ht="13.5" customHeight="1">
      <c r="A57" s="99" t="s">
        <v>123</v>
      </c>
      <c r="B57" s="115"/>
      <c r="C57" s="99" t="s">
        <v>95</v>
      </c>
      <c r="D57" s="103" t="s">
        <v>3</v>
      </c>
      <c r="E57" s="103">
        <v>0.13600000000000001</v>
      </c>
      <c r="F57" s="89" t="s">
        <v>92</v>
      </c>
      <c r="G57" s="57" t="s">
        <v>4</v>
      </c>
      <c r="H57" s="57">
        <v>5.0000000000000001E-4</v>
      </c>
      <c r="I57" s="110"/>
      <c r="J57" s="1"/>
    </row>
    <row r="58" spans="1:14" ht="13.5" customHeight="1">
      <c r="A58" s="119"/>
      <c r="B58" s="115"/>
      <c r="C58" s="119"/>
      <c r="D58" s="111"/>
      <c r="E58" s="111"/>
      <c r="F58" s="89" t="s">
        <v>93</v>
      </c>
      <c r="G58" s="57" t="s">
        <v>4</v>
      </c>
      <c r="H58" s="57">
        <v>1.6000000000000001E-3</v>
      </c>
      <c r="I58" s="110"/>
      <c r="J58" s="1"/>
    </row>
    <row r="59" spans="1:14" ht="13.5" customHeight="1">
      <c r="A59" s="120"/>
      <c r="B59" s="115"/>
      <c r="C59" s="120"/>
      <c r="D59" s="112"/>
      <c r="E59" s="112"/>
      <c r="F59" s="89" t="s">
        <v>94</v>
      </c>
      <c r="G59" s="57" t="s">
        <v>4</v>
      </c>
      <c r="H59" s="57">
        <v>0.10639999999999999</v>
      </c>
      <c r="I59" s="110"/>
      <c r="J59" s="1"/>
    </row>
    <row r="60" spans="1:14" ht="16.5" customHeight="1">
      <c r="A60" s="99" t="s">
        <v>124</v>
      </c>
      <c r="B60" s="115"/>
      <c r="C60" s="99" t="s">
        <v>98</v>
      </c>
      <c r="D60" s="103" t="s">
        <v>99</v>
      </c>
      <c r="E60" s="103">
        <v>3.04</v>
      </c>
      <c r="F60" s="89" t="s">
        <v>96</v>
      </c>
      <c r="G60" s="57" t="s">
        <v>2</v>
      </c>
      <c r="H60" s="57">
        <v>30.4</v>
      </c>
      <c r="I60" s="110"/>
      <c r="J60" s="1"/>
    </row>
    <row r="61" spans="1:14" ht="24.75" customHeight="1">
      <c r="A61" s="100"/>
      <c r="B61" s="115"/>
      <c r="C61" s="100"/>
      <c r="D61" s="106"/>
      <c r="E61" s="106"/>
      <c r="F61" s="89" t="s">
        <v>97</v>
      </c>
      <c r="G61" s="57" t="s">
        <v>2</v>
      </c>
      <c r="H61" s="57">
        <v>197.6</v>
      </c>
      <c r="I61" s="110"/>
      <c r="J61" s="1"/>
    </row>
    <row r="62" spans="1:14" ht="41.25" customHeight="1">
      <c r="A62" s="85">
        <v>15</v>
      </c>
      <c r="B62" s="115"/>
      <c r="C62" s="85" t="s">
        <v>133</v>
      </c>
      <c r="D62" s="57" t="s">
        <v>4</v>
      </c>
      <c r="E62" s="57">
        <v>2.4900000000000002</v>
      </c>
      <c r="F62" s="89" t="s">
        <v>100</v>
      </c>
      <c r="G62" s="57" t="s">
        <v>55</v>
      </c>
      <c r="H62" s="73">
        <v>5.5E-2</v>
      </c>
      <c r="I62" s="110"/>
      <c r="J62" s="1"/>
    </row>
    <row r="63" spans="1:14" ht="18" customHeight="1">
      <c r="A63" s="83">
        <v>16</v>
      </c>
      <c r="B63" s="115"/>
      <c r="C63" s="83" t="s">
        <v>101</v>
      </c>
      <c r="D63" s="58" t="s">
        <v>4</v>
      </c>
      <c r="E63" s="68">
        <v>2.4900000000000002</v>
      </c>
      <c r="F63" s="83"/>
      <c r="G63" s="68"/>
      <c r="H63" s="58"/>
      <c r="I63" s="110"/>
      <c r="J63" s="1"/>
    </row>
    <row r="64" spans="1:14" ht="12.75" customHeight="1">
      <c r="A64" s="2"/>
      <c r="C64" s="24" t="s">
        <v>10</v>
      </c>
      <c r="D64" s="59"/>
      <c r="E64" s="59"/>
      <c r="F64" s="25"/>
      <c r="G64" s="59"/>
      <c r="H64" s="74"/>
      <c r="I64" s="83"/>
      <c r="J64" s="1"/>
    </row>
    <row r="65" spans="1:15" ht="66" customHeight="1">
      <c r="A65" s="29">
        <v>17</v>
      </c>
      <c r="B65" s="85" t="s">
        <v>9</v>
      </c>
      <c r="C65" s="29" t="s">
        <v>130</v>
      </c>
      <c r="D65" s="91" t="s">
        <v>6</v>
      </c>
      <c r="E65" s="69">
        <v>0.35399999999999998</v>
      </c>
      <c r="F65" s="17" t="s">
        <v>102</v>
      </c>
      <c r="G65" s="70" t="s">
        <v>50</v>
      </c>
      <c r="H65" s="70">
        <v>0.77880000000000005</v>
      </c>
      <c r="I65" s="83"/>
      <c r="J65" s="1"/>
      <c r="O65" s="31" t="s">
        <v>75</v>
      </c>
    </row>
    <row r="66" spans="1:15" ht="12.75" customHeight="1">
      <c r="A66" s="16"/>
      <c r="C66" s="26" t="s">
        <v>33</v>
      </c>
      <c r="D66" s="64"/>
      <c r="E66" s="64"/>
      <c r="F66" s="27"/>
      <c r="G66" s="64"/>
      <c r="H66" s="75"/>
      <c r="I66" s="83"/>
      <c r="J66" s="1"/>
    </row>
    <row r="67" spans="1:15" ht="54" customHeight="1">
      <c r="A67" s="90" t="s">
        <v>125</v>
      </c>
      <c r="B67" s="109" t="s">
        <v>8</v>
      </c>
      <c r="C67" s="90" t="s">
        <v>7</v>
      </c>
      <c r="D67" s="91" t="s">
        <v>6</v>
      </c>
      <c r="E67" s="70">
        <v>0.11</v>
      </c>
      <c r="F67" s="17" t="s">
        <v>102</v>
      </c>
      <c r="G67" s="70" t="s">
        <v>50</v>
      </c>
      <c r="H67" s="76">
        <v>0.24199999999999999</v>
      </c>
      <c r="I67" s="83"/>
      <c r="J67" s="1"/>
    </row>
    <row r="68" spans="1:15" ht="42.75" customHeight="1">
      <c r="A68" s="90" t="s">
        <v>126</v>
      </c>
      <c r="B68" s="110"/>
      <c r="C68" s="90" t="s">
        <v>106</v>
      </c>
      <c r="D68" s="91" t="s">
        <v>1</v>
      </c>
      <c r="E68" s="91">
        <v>0.11</v>
      </c>
      <c r="F68" s="17" t="s">
        <v>5</v>
      </c>
      <c r="G68" s="70" t="s">
        <v>4</v>
      </c>
      <c r="H68" s="76" t="s">
        <v>34</v>
      </c>
      <c r="I68" s="83"/>
      <c r="J68" s="1"/>
    </row>
    <row r="69" spans="1:15" ht="42" customHeight="1">
      <c r="A69" s="90" t="s">
        <v>127</v>
      </c>
      <c r="B69" s="110"/>
      <c r="C69" s="90" t="s">
        <v>103</v>
      </c>
      <c r="D69" s="91" t="s">
        <v>104</v>
      </c>
      <c r="E69" s="91" t="s">
        <v>105</v>
      </c>
      <c r="F69" s="17" t="s">
        <v>102</v>
      </c>
      <c r="G69" s="70" t="s">
        <v>50</v>
      </c>
      <c r="H69" s="70">
        <v>0.22</v>
      </c>
      <c r="I69" s="83"/>
      <c r="J69" s="1"/>
    </row>
    <row r="70" spans="1:15" ht="54" customHeight="1">
      <c r="A70" s="21">
        <v>21</v>
      </c>
      <c r="B70" s="110"/>
      <c r="C70" s="21" t="s">
        <v>107</v>
      </c>
      <c r="D70" s="60" t="s">
        <v>1</v>
      </c>
      <c r="E70" s="60">
        <v>0.05</v>
      </c>
      <c r="F70" s="30" t="s">
        <v>5</v>
      </c>
      <c r="G70" s="62" t="s">
        <v>4</v>
      </c>
      <c r="H70" s="77">
        <v>1.7180000000000001E-2</v>
      </c>
      <c r="I70" s="83"/>
      <c r="J70" s="1"/>
    </row>
    <row r="71" spans="1:15" ht="27" customHeight="1">
      <c r="A71" s="126">
        <v>22</v>
      </c>
      <c r="B71" s="110"/>
      <c r="C71" s="126" t="s">
        <v>35</v>
      </c>
      <c r="D71" s="131" t="s">
        <v>3</v>
      </c>
      <c r="E71" s="131">
        <v>2.36</v>
      </c>
      <c r="F71" s="17" t="s">
        <v>47</v>
      </c>
      <c r="G71" s="70" t="s">
        <v>2</v>
      </c>
      <c r="H71" s="76">
        <v>47.2</v>
      </c>
      <c r="I71" s="83"/>
      <c r="J71" s="1"/>
    </row>
    <row r="72" spans="1:15" ht="14.25" customHeight="1">
      <c r="A72" s="100"/>
      <c r="B72" s="110"/>
      <c r="C72" s="100"/>
      <c r="D72" s="106"/>
      <c r="E72" s="106"/>
      <c r="F72" s="17" t="s">
        <v>96</v>
      </c>
      <c r="G72" s="70" t="s">
        <v>2</v>
      </c>
      <c r="H72" s="70">
        <v>0.47199999999999998</v>
      </c>
      <c r="I72" s="83"/>
      <c r="J72" s="1"/>
    </row>
    <row r="73" spans="1:15" ht="27" customHeight="1">
      <c r="A73" s="124">
        <v>23</v>
      </c>
      <c r="B73" s="110"/>
      <c r="C73" s="124" t="s">
        <v>36</v>
      </c>
      <c r="D73" s="128" t="s">
        <v>0</v>
      </c>
      <c r="E73" s="128">
        <v>2.36</v>
      </c>
      <c r="F73" s="17" t="s">
        <v>108</v>
      </c>
      <c r="G73" s="70" t="s">
        <v>12</v>
      </c>
      <c r="H73" s="70">
        <v>19.82</v>
      </c>
      <c r="I73" s="83"/>
      <c r="J73" s="1"/>
    </row>
    <row r="74" spans="1:15" ht="15" customHeight="1">
      <c r="A74" s="122"/>
      <c r="B74" s="101"/>
      <c r="C74" s="122"/>
      <c r="D74" s="129"/>
      <c r="E74" s="129"/>
      <c r="F74" s="17" t="s">
        <v>109</v>
      </c>
      <c r="G74" s="70" t="s">
        <v>4</v>
      </c>
      <c r="H74" s="70">
        <v>1.18E-2</v>
      </c>
      <c r="I74" s="83"/>
      <c r="J74" s="1"/>
    </row>
    <row r="75" spans="1:15" ht="15" customHeight="1">
      <c r="A75" s="122"/>
      <c r="B75" s="101"/>
      <c r="C75" s="122"/>
      <c r="D75" s="129"/>
      <c r="E75" s="129"/>
      <c r="F75" s="17" t="s">
        <v>96</v>
      </c>
      <c r="G75" s="70" t="s">
        <v>2</v>
      </c>
      <c r="H75" s="70">
        <v>0.73160000000000003</v>
      </c>
      <c r="I75" s="83"/>
      <c r="J75" s="1"/>
    </row>
    <row r="76" spans="1:15" ht="15.75" customHeight="1">
      <c r="A76" s="125"/>
      <c r="B76" s="101"/>
      <c r="C76" s="125"/>
      <c r="D76" s="130"/>
      <c r="E76" s="130"/>
      <c r="F76" s="46" t="s">
        <v>110</v>
      </c>
      <c r="G76" s="78" t="s">
        <v>4</v>
      </c>
      <c r="H76" s="78">
        <v>0.1487</v>
      </c>
      <c r="I76" s="83"/>
      <c r="J76" s="1"/>
    </row>
    <row r="77" spans="1:15" ht="16.5" customHeight="1">
      <c r="A77" s="16"/>
      <c r="B77" s="42"/>
      <c r="C77" s="43" t="s">
        <v>42</v>
      </c>
      <c r="D77" s="61"/>
      <c r="E77" s="61"/>
      <c r="F77" s="43"/>
      <c r="G77" s="61"/>
      <c r="H77" s="61"/>
      <c r="I77" s="83"/>
      <c r="J77" s="1"/>
    </row>
    <row r="78" spans="1:15" ht="15" customHeight="1">
      <c r="A78" s="113">
        <v>24</v>
      </c>
      <c r="B78" s="13"/>
      <c r="C78" s="22" t="s">
        <v>37</v>
      </c>
      <c r="D78" s="84" t="s">
        <v>39</v>
      </c>
      <c r="E78" s="62">
        <v>8.9999999999999993E-3</v>
      </c>
      <c r="F78" s="20"/>
      <c r="G78" s="79"/>
      <c r="H78" s="52"/>
      <c r="I78" s="83"/>
      <c r="J78" s="1"/>
    </row>
    <row r="79" spans="1:15" ht="15" customHeight="1">
      <c r="A79" s="114"/>
      <c r="B79" s="13"/>
      <c r="C79" s="21" t="s">
        <v>46</v>
      </c>
      <c r="D79" s="62" t="s">
        <v>40</v>
      </c>
      <c r="E79" s="62"/>
      <c r="F79" s="20"/>
      <c r="G79" s="80"/>
      <c r="H79" s="52"/>
      <c r="I79" s="83"/>
      <c r="J79" s="1"/>
    </row>
    <row r="80" spans="1:15" ht="40.5" customHeight="1">
      <c r="A80" s="99">
        <v>25</v>
      </c>
      <c r="B80" s="23"/>
      <c r="C80" s="99" t="s">
        <v>113</v>
      </c>
      <c r="D80" s="103" t="s">
        <v>38</v>
      </c>
      <c r="E80" s="103">
        <v>1.4E-2</v>
      </c>
      <c r="F80" s="17" t="s">
        <v>111</v>
      </c>
      <c r="G80" s="70" t="s">
        <v>50</v>
      </c>
      <c r="H80" s="70">
        <v>0.161</v>
      </c>
      <c r="I80" s="83"/>
      <c r="J80" s="1"/>
    </row>
    <row r="81" spans="1:10" ht="30" customHeight="1">
      <c r="A81" s="100"/>
      <c r="B81" s="18"/>
      <c r="C81" s="100"/>
      <c r="D81" s="106"/>
      <c r="E81" s="106"/>
      <c r="F81" s="17" t="s">
        <v>112</v>
      </c>
      <c r="G81" s="70" t="s">
        <v>50</v>
      </c>
      <c r="H81" s="70">
        <v>0.77</v>
      </c>
      <c r="I81" s="83"/>
      <c r="J81" s="1"/>
    </row>
    <row r="82" spans="1:10" ht="26.25" customHeight="1">
      <c r="A82" s="99">
        <v>26</v>
      </c>
      <c r="B82" s="23"/>
      <c r="C82" s="99" t="s">
        <v>129</v>
      </c>
      <c r="D82" s="103" t="s">
        <v>114</v>
      </c>
      <c r="E82" s="103">
        <v>1.4E-2</v>
      </c>
      <c r="F82" s="17" t="s">
        <v>115</v>
      </c>
      <c r="G82" s="70" t="s">
        <v>4</v>
      </c>
      <c r="H82" s="70">
        <v>1.2999999999999999E-3</v>
      </c>
      <c r="I82" s="83"/>
      <c r="J82" s="1"/>
    </row>
    <row r="83" spans="1:10" ht="15.75" customHeight="1">
      <c r="A83" s="101"/>
      <c r="B83" s="18"/>
      <c r="C83" s="101"/>
      <c r="D83" s="104"/>
      <c r="E83" s="104"/>
      <c r="F83" s="17" t="s">
        <v>116</v>
      </c>
      <c r="G83" s="70" t="s">
        <v>12</v>
      </c>
      <c r="H83" s="70">
        <v>0.63700000000000001</v>
      </c>
      <c r="I83" s="83"/>
      <c r="J83" s="1"/>
    </row>
    <row r="84" spans="1:10" ht="27.75" customHeight="1">
      <c r="A84" s="101"/>
      <c r="B84" s="18"/>
      <c r="C84" s="101"/>
      <c r="D84" s="104"/>
      <c r="E84" s="104"/>
      <c r="F84" s="17" t="s">
        <v>63</v>
      </c>
      <c r="G84" s="70" t="s">
        <v>12</v>
      </c>
      <c r="H84" s="70">
        <f>0.168-0.112</f>
        <v>5.6000000000000008E-2</v>
      </c>
      <c r="I84" s="83"/>
      <c r="J84" s="1"/>
    </row>
    <row r="85" spans="1:10" ht="15.75" customHeight="1">
      <c r="A85" s="101"/>
      <c r="B85" s="18"/>
      <c r="C85" s="101"/>
      <c r="D85" s="104"/>
      <c r="E85" s="104"/>
      <c r="F85" s="17" t="s">
        <v>117</v>
      </c>
      <c r="G85" s="70" t="s">
        <v>12</v>
      </c>
      <c r="H85" s="70">
        <f>0.1428-0.0728</f>
        <v>7.0000000000000007E-2</v>
      </c>
      <c r="I85" s="83"/>
      <c r="J85" s="1"/>
    </row>
    <row r="86" spans="1:10" ht="15.75" customHeight="1">
      <c r="A86" s="101"/>
      <c r="B86" s="18"/>
      <c r="C86" s="101"/>
      <c r="D86" s="104"/>
      <c r="E86" s="104"/>
      <c r="F86" s="17" t="s">
        <v>118</v>
      </c>
      <c r="G86" s="70" t="s">
        <v>50</v>
      </c>
      <c r="H86" s="70">
        <f>2.268-1.142</f>
        <v>1.1259999999999999</v>
      </c>
      <c r="I86" s="83"/>
      <c r="J86" s="1"/>
    </row>
    <row r="87" spans="1:10" ht="17.25" customHeight="1">
      <c r="A87" s="102"/>
      <c r="B87" s="19"/>
      <c r="C87" s="102"/>
      <c r="D87" s="105"/>
      <c r="E87" s="105"/>
      <c r="F87" s="17" t="s">
        <v>119</v>
      </c>
      <c r="G87" s="70" t="s">
        <v>50</v>
      </c>
      <c r="H87" s="70">
        <v>0.56000000000000005</v>
      </c>
      <c r="I87" s="86"/>
      <c r="J87" s="1"/>
    </row>
    <row r="88" spans="1:10" ht="14.25" customHeight="1">
      <c r="A88" s="35"/>
      <c r="B88" s="35"/>
      <c r="E88" s="71"/>
      <c r="F88" s="36"/>
      <c r="G88" s="81"/>
      <c r="H88" s="81"/>
      <c r="I88" s="36"/>
      <c r="J88" s="1"/>
    </row>
    <row r="89" spans="1:10" ht="15">
      <c r="A89" s="37"/>
      <c r="B89" s="38"/>
      <c r="C89" s="38"/>
      <c r="D89" s="65"/>
      <c r="E89" s="65"/>
      <c r="F89" s="39"/>
      <c r="G89" s="66"/>
      <c r="H89" s="135"/>
      <c r="I89" s="135"/>
      <c r="J89" s="1"/>
    </row>
    <row r="90" spans="1:10" ht="12.75">
      <c r="A90" s="37"/>
      <c r="B90" s="37"/>
      <c r="C90" s="37"/>
      <c r="F90" s="37"/>
      <c r="I90" s="37"/>
      <c r="J90" s="1"/>
    </row>
    <row r="91" spans="1:10" ht="15">
      <c r="A91" s="37"/>
      <c r="B91" s="38"/>
      <c r="C91" s="40"/>
      <c r="D91" s="66"/>
      <c r="E91" s="66"/>
      <c r="F91" s="40"/>
      <c r="G91" s="66"/>
      <c r="H91" s="135"/>
      <c r="I91" s="135"/>
      <c r="J91" s="1"/>
    </row>
  </sheetData>
  <mergeCells count="84">
    <mergeCell ref="H91:I91"/>
    <mergeCell ref="D46:D49"/>
    <mergeCell ref="D26:D33"/>
    <mergeCell ref="A9:F9"/>
    <mergeCell ref="A10:F10"/>
    <mergeCell ref="C13:C14"/>
    <mergeCell ref="F13:H13"/>
    <mergeCell ref="I13:I14"/>
    <mergeCell ref="B17:B63"/>
    <mergeCell ref="D13:D14"/>
    <mergeCell ref="E13:E14"/>
    <mergeCell ref="C20:C21"/>
    <mergeCell ref="D20:D21"/>
    <mergeCell ref="E20:E21"/>
    <mergeCell ref="C22:C23"/>
    <mergeCell ref="C38:C39"/>
    <mergeCell ref="D3:F3"/>
    <mergeCell ref="D4:F4"/>
    <mergeCell ref="D40:D45"/>
    <mergeCell ref="E40:E45"/>
    <mergeCell ref="G5:I5"/>
    <mergeCell ref="E34:E37"/>
    <mergeCell ref="B8:F8"/>
    <mergeCell ref="D22:D23"/>
    <mergeCell ref="E22:E23"/>
    <mergeCell ref="C24:C25"/>
    <mergeCell ref="D24:D25"/>
    <mergeCell ref="E24:E25"/>
    <mergeCell ref="C26:C33"/>
    <mergeCell ref="E26:E33"/>
    <mergeCell ref="C34:C37"/>
    <mergeCell ref="D34:D37"/>
    <mergeCell ref="G1:I1"/>
    <mergeCell ref="G2:I2"/>
    <mergeCell ref="G6:I6"/>
    <mergeCell ref="G7:I7"/>
    <mergeCell ref="H89:I89"/>
    <mergeCell ref="D38:D39"/>
    <mergeCell ref="E38:E39"/>
    <mergeCell ref="C40:C45"/>
    <mergeCell ref="C46:C49"/>
    <mergeCell ref="E46:E49"/>
    <mergeCell ref="C50:C55"/>
    <mergeCell ref="D50:D55"/>
    <mergeCell ref="C73:C76"/>
    <mergeCell ref="D73:D76"/>
    <mergeCell ref="E73:E76"/>
    <mergeCell ref="D60:D61"/>
    <mergeCell ref="E60:E61"/>
    <mergeCell ref="D71:D72"/>
    <mergeCell ref="E71:E72"/>
    <mergeCell ref="E50:E55"/>
    <mergeCell ref="A57:A59"/>
    <mergeCell ref="A73:A76"/>
    <mergeCell ref="A60:A61"/>
    <mergeCell ref="C71:C72"/>
    <mergeCell ref="A71:A72"/>
    <mergeCell ref="B67:B76"/>
    <mergeCell ref="C57:C59"/>
    <mergeCell ref="C60:C61"/>
    <mergeCell ref="B13:B14"/>
    <mergeCell ref="I17:I63"/>
    <mergeCell ref="D57:D59"/>
    <mergeCell ref="E57:E59"/>
    <mergeCell ref="A78:A79"/>
    <mergeCell ref="A20:A21"/>
    <mergeCell ref="A22:A23"/>
    <mergeCell ref="A17:A18"/>
    <mergeCell ref="A24:A25"/>
    <mergeCell ref="A13:A14"/>
    <mergeCell ref="A26:A33"/>
    <mergeCell ref="A34:A37"/>
    <mergeCell ref="A38:A39"/>
    <mergeCell ref="A40:A45"/>
    <mergeCell ref="A46:A49"/>
    <mergeCell ref="A50:A55"/>
    <mergeCell ref="A80:A81"/>
    <mergeCell ref="C82:C87"/>
    <mergeCell ref="D82:D87"/>
    <mergeCell ref="E82:E87"/>
    <mergeCell ref="A82:A87"/>
    <mergeCell ref="C80:C81"/>
    <mergeCell ref="D80:D81"/>
    <mergeCell ref="E80:E81"/>
  </mergeCells>
  <pageMargins left="0.43307086614173229" right="0" top="0.15748031496062992" bottom="0.15748031496062992" header="0" footer="0"/>
  <pageSetup paperSize="9" scale="71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ДВ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Котов</dc:creator>
  <cp:lastModifiedBy>Anton Potorocha</cp:lastModifiedBy>
  <cp:lastPrinted>2013-06-10T07:16:56Z</cp:lastPrinted>
  <dcterms:created xsi:type="dcterms:W3CDTF">2012-09-12T05:15:55Z</dcterms:created>
  <dcterms:modified xsi:type="dcterms:W3CDTF">2013-07-25T06:38:52Z</dcterms:modified>
</cp:coreProperties>
</file>