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<sst xmlns="http://schemas.openxmlformats.org/spreadsheetml/2006/main" count="15" uniqueCount="15">
  <si>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</si>
  <si>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</si>
  <si>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</si>
  <si>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</si>
  <si>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</si>
  <si>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</si>
  <si>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</si>
  <si>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</si>
  <si>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</si>
  <si>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Договорной коэффициент </t>
  </si>
  <si>
    <t>Сметная стоимость строительства в текущем уровне цен на  2014г., руб.</t>
  </si>
  <si>
    <t>Цех 11. Ремонт здания №775Б (ЛС№ЛС-552-ц11-775Б-2014)</t>
  </si>
  <si>
    <t>Всего с индексом-дефлятором в размере 1,029 с мая 2014 до декабря 2014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</si>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</sst>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14" sqref="A14:XFD19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0" t="s">
        <v>13</v>
      </c>
      <c r="D1" s="30"/>
      <c r="E1" s="30"/>
      <c r="F1" s="30"/>
    </row>
    <row r="2" spans="1:6" x14ac:dyDescent="0.25">
      <c r="E2" s="15"/>
      <c r="F2" s="15"/>
    </row>
    <row r="3" spans="1:6" s="17" customFormat="1" ht="81.75" customHeight="1" x14ac:dyDescent="0.25">
      <c r="A3" s="28" t="s">
        <v>14</v>
      </c>
      <c r="B3" s="29"/>
      <c r="C3" s="29"/>
      <c r="D3" s="29"/>
      <c r="E3" s="29"/>
      <c r="F3" s="29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66.75" customHeight="1" x14ac:dyDescent="0.25">
      <c r="A6" s="22">
        <v>1</v>
      </c>
      <c r="B6" s="27" t="s">
        <v>11</v>
      </c>
      <c r="C6" s="20">
        <v>725259</v>
      </c>
      <c r="D6" s="20">
        <f>E6</f>
        <v>1772445</v>
      </c>
      <c r="E6" s="20">
        <v>1772445</v>
      </c>
      <c r="F6" s="20">
        <f t="shared" ref="F6" si="0">E6</f>
        <v>1772445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1772445</v>
      </c>
    </row>
    <row r="9" spans="1:6" s="18" customFormat="1" ht="45" customHeight="1" x14ac:dyDescent="0.25">
      <c r="A9" s="13"/>
      <c r="B9" s="26" t="s">
        <v>12</v>
      </c>
      <c r="C9" s="26"/>
      <c r="D9" s="14"/>
      <c r="E9" s="14"/>
      <c r="F9" s="19">
        <f>ROUND(F8*1.029,2)</f>
        <v>1823845.91</v>
      </c>
    </row>
    <row r="10" spans="1:6" s="18" customFormat="1" ht="20.25" customHeight="1" x14ac:dyDescent="0.25">
      <c r="A10" s="13"/>
      <c r="B10" s="26" t="s">
        <v>9</v>
      </c>
      <c r="C10" s="26"/>
      <c r="D10" s="31">
        <v>0.999</v>
      </c>
      <c r="E10" s="31"/>
      <c r="F10" s="19">
        <f>ROUND(F9*D10,2)</f>
        <v>1822022.06</v>
      </c>
    </row>
    <row r="11" spans="1:6" s="18" customFormat="1" ht="20.25" customHeight="1" x14ac:dyDescent="0.25">
      <c r="A11" s="13"/>
      <c r="B11" s="23" t="s">
        <v>4</v>
      </c>
      <c r="C11" s="14"/>
      <c r="D11" s="14"/>
      <c r="E11" s="19"/>
      <c r="F11" s="19">
        <f>ROUND(F10*0.18,2)</f>
        <v>327963.96999999997</v>
      </c>
    </row>
    <row r="12" spans="1:6" s="18" customFormat="1" ht="20.25" customHeight="1" x14ac:dyDescent="0.25">
      <c r="A12" s="13"/>
      <c r="B12" s="23" t="s">
        <v>3</v>
      </c>
      <c r="C12" s="14"/>
      <c r="D12" s="14"/>
      <c r="E12" s="19"/>
      <c r="F12" s="19">
        <f>F11+F10</f>
        <v>2149986.0300000003</v>
      </c>
    </row>
    <row r="13" spans="1:6" s="18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4"/>
      <c r="C14" s="5"/>
      <c r="D14" s="6"/>
    </row>
    <row r="15" spans="1:6" s="1" customFormat="1" ht="12.75" x14ac:dyDescent="0.2">
      <c r="A15" s="2"/>
      <c r="C15" s="5"/>
      <c r="D15" s="2"/>
    </row>
    <row r="16" spans="1:6" s="1" customFormat="1" ht="12.75" x14ac:dyDescent="0.2">
      <c r="A16" s="2"/>
      <c r="C16" s="7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2014-08-21T08:41:04Z</dcterms:modified>
</cp:coreProperties>
</file>