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0" i="1"/>
  <c r="H11"/>
  <c r="H12"/>
  <c r="H9"/>
  <c r="H13" s="1"/>
  <c r="H15" s="1"/>
  <c r="H14" s="1"/>
</calcChain>
</file>

<file path=xl/sharedStrings.xml><?xml version="1.0" encoding="utf-8"?>
<sst xmlns="http://schemas.openxmlformats.org/spreadsheetml/2006/main" count="48" uniqueCount="40">
  <si>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</si>
  <si>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</si>
  <si>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</si>
  <si>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</si>
  <si>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</si>
  <si>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</si>
  <si>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</si>
  <si>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</si>
  <si>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</si>
  <si>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</si>
  <si>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</si>
  <si>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</si>
  <si>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</si>
  <si>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</si>
  <si>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</si>
  <si>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</si>
  <si>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</si>
  <si>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</si>
  <si>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</si>
  <si>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</si>
  <si>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</si>
  <si>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</si>
  <si>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</si>
  <si>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</si>
  <si>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</si>
  <si>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</si>
  <si>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>ЛИНОКРОМ ТКП СЛАНЕЦ СЕРЫЙ (РУЛОН)</t>
  </si>
  <si>
    <t>Согласно ТЗ</t>
  </si>
  <si>
    <t>ЛИНОКРОМ ТПП (РУЛОН)</t>
  </si>
  <si>
    <t>ПРАЙМЕР БИТУМНЫЙ (КОНЦЕНТРАТ) ВЕДРО 20 Л.</t>
  </si>
  <si>
    <t>ЛИНОКРОМ TERANAP    431 TP</t>
  </si>
  <si>
    <t>ТУ 5774.002-13157915-98 (или эквивалент)</t>
  </si>
  <si>
    <t>м2</t>
  </si>
  <si>
    <t>шт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</si>
  <si>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</si>
  <si>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</si>
  <si>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</si>
  <si>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</si>
  <si>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</si>
  <si>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TERANAP 431TP (OOO "ICOPAL") (или эквивалент)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</si>
</sst>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topLeftCell="A7" zoomScaleNormal="100" workbookViewId="0">
      <selection activeCell="A13" sqref="A13:G13"/>
    </sheetView>
  </sheetViews>
  <sheetFormatPr defaultRowHeight="15"/>
  <cols>
    <col min="2" max="2" width="22" customWidth="1"/>
    <col min="3" max="3" width="18.28515625" customWidth="1"/>
    <col min="4" max="4" width="21" customWidth="1"/>
    <col min="6" max="6" width="13" customWidth="1"/>
    <col min="7" max="7" width="13.85546875" customWidth="1"/>
    <col min="8" max="8" width="18.85546875" customWidth="1"/>
  </cols>
  <sheetData>
    <row r="1" spans="1:8">
      <c r="H1" s="1" t="s">
        <v>11</v>
      </c>
    </row>
    <row r="2" spans="1:8">
      <c r="A2" s="1" t="s">
        <v>25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35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 ht="38.25">
      <c r="A9" s="13">
        <v>1</v>
      </c>
      <c r="B9" s="11" t="s">
        <v>30</v>
      </c>
      <c r="C9" s="12" t="s">
        <v>27</v>
      </c>
      <c r="D9" s="17" t="s">
        <v>39</v>
      </c>
      <c r="E9" s="8" t="s">
        <v>32</v>
      </c>
      <c r="F9" s="8">
        <v>380</v>
      </c>
      <c r="G9" s="14">
        <v>509.65747372881367</v>
      </c>
      <c r="H9" s="15">
        <f>(F9*G9)</f>
        <v>193669.84001694919</v>
      </c>
    </row>
    <row r="10" spans="1:8" ht="39">
      <c r="A10" s="13">
        <v>2</v>
      </c>
      <c r="B10" s="10" t="s">
        <v>26</v>
      </c>
      <c r="C10" s="12" t="s">
        <v>27</v>
      </c>
      <c r="D10" s="16" t="s">
        <v>31</v>
      </c>
      <c r="E10" s="8" t="s">
        <v>32</v>
      </c>
      <c r="F10" s="8">
        <v>39900</v>
      </c>
      <c r="G10" s="14">
        <v>94.42035900423727</v>
      </c>
      <c r="H10" s="15">
        <f t="shared" ref="H10:H12" si="0">(F10*G10)</f>
        <v>3767372.324269067</v>
      </c>
    </row>
    <row r="11" spans="1:8" ht="26.25">
      <c r="A11" s="13">
        <v>3</v>
      </c>
      <c r="B11" s="10" t="s">
        <v>28</v>
      </c>
      <c r="C11" s="12" t="s">
        <v>27</v>
      </c>
      <c r="D11" s="16" t="s">
        <v>31</v>
      </c>
      <c r="E11" s="8" t="s">
        <v>32</v>
      </c>
      <c r="F11" s="8">
        <v>25900</v>
      </c>
      <c r="G11" s="14">
        <v>88.175773750000005</v>
      </c>
      <c r="H11" s="15">
        <f t="shared" si="0"/>
        <v>2283752.5401250003</v>
      </c>
    </row>
    <row r="12" spans="1:8" ht="39">
      <c r="A12" s="13">
        <v>4</v>
      </c>
      <c r="B12" s="10" t="s">
        <v>29</v>
      </c>
      <c r="C12" s="12" t="s">
        <v>27</v>
      </c>
      <c r="D12" s="16" t="s">
        <v>31</v>
      </c>
      <c r="E12" s="9" t="s">
        <v>33</v>
      </c>
      <c r="F12" s="9">
        <v>700</v>
      </c>
      <c r="G12" s="14">
        <v>1046.9220233050848</v>
      </c>
      <c r="H12" s="15">
        <f t="shared" si="0"/>
        <v>732845.4163135594</v>
      </c>
    </row>
    <row r="13" spans="1:8">
      <c r="A13" s="18" t="s">
        <v>8</v>
      </c>
      <c r="B13" s="18"/>
      <c r="C13" s="18"/>
      <c r="D13" s="18"/>
      <c r="E13" s="18"/>
      <c r="F13" s="18"/>
      <c r="G13" s="18"/>
      <c r="H13" s="15">
        <f>SUM(H9:H12)</f>
        <v>6977640.1207245765</v>
      </c>
    </row>
    <row r="14" spans="1:8">
      <c r="A14" s="18" t="s">
        <v>9</v>
      </c>
      <c r="B14" s="18"/>
      <c r="C14" s="18"/>
      <c r="D14" s="18"/>
      <c r="E14" s="18"/>
      <c r="F14" s="18"/>
      <c r="G14" s="18"/>
      <c r="H14" s="15">
        <f>(H15-H13)</f>
        <v>1255975.2217304232</v>
      </c>
    </row>
    <row r="15" spans="1:8">
      <c r="A15" s="18" t="s">
        <v>10</v>
      </c>
      <c r="B15" s="18"/>
      <c r="C15" s="18"/>
      <c r="D15" s="18"/>
      <c r="E15" s="18"/>
      <c r="F15" s="18"/>
      <c r="G15" s="18"/>
      <c r="H15" s="15">
        <f>(H13*1.18)</f>
        <v>8233615.3424549997</v>
      </c>
    </row>
    <row r="17" spans="1:9">
      <c r="A17" s="7" t="s">
        <v>15</v>
      </c>
    </row>
    <row r="18" spans="1:9">
      <c r="B18" s="7"/>
      <c r="C18" s="7"/>
      <c r="D18" s="7"/>
      <c r="E18" s="7"/>
      <c r="F18" s="7"/>
      <c r="G18" s="7"/>
      <c r="H18" s="7"/>
      <c r="I18" s="7"/>
    </row>
    <row r="19" spans="1:9">
      <c r="A19" s="7" t="s">
        <v>16</v>
      </c>
      <c r="B19" s="7"/>
      <c r="C19" s="7"/>
      <c r="D19" s="7"/>
      <c r="E19" s="7"/>
      <c r="F19" s="7"/>
      <c r="G19" s="7"/>
      <c r="H19" s="7"/>
      <c r="I19" s="7"/>
    </row>
    <row r="20" spans="1:9">
      <c r="A20" s="1" t="s">
        <v>36</v>
      </c>
      <c r="B20" s="7"/>
      <c r="C20" s="7"/>
      <c r="D20" s="7"/>
      <c r="E20" s="7"/>
      <c r="F20" s="7"/>
      <c r="G20" s="7"/>
      <c r="H20" s="7"/>
      <c r="I20" s="7"/>
    </row>
    <row r="21" spans="1:9">
      <c r="A21" s="7" t="s">
        <v>17</v>
      </c>
      <c r="B21" s="7"/>
      <c r="C21" s="7"/>
      <c r="D21" s="7"/>
      <c r="E21" s="7"/>
      <c r="F21" s="7"/>
      <c r="G21" s="7"/>
      <c r="H21" s="7"/>
      <c r="I21" s="7"/>
    </row>
    <row r="22" spans="1:9">
      <c r="A22" s="7" t="s">
        <v>18</v>
      </c>
      <c r="B22" s="7"/>
      <c r="C22" s="7"/>
      <c r="D22" s="7"/>
      <c r="E22" s="7"/>
      <c r="F22" s="7"/>
      <c r="G22" s="7"/>
      <c r="H22" s="7"/>
      <c r="I22" s="7"/>
    </row>
    <row r="23" spans="1:9">
      <c r="A23" s="7" t="s">
        <v>37</v>
      </c>
      <c r="B23" s="7"/>
      <c r="C23" s="7"/>
      <c r="D23" s="7"/>
      <c r="E23" s="7"/>
      <c r="F23" s="7"/>
      <c r="G23" s="7"/>
      <c r="H23" s="7"/>
      <c r="I23" s="7"/>
    </row>
    <row r="24" spans="1:9">
      <c r="A24" s="1" t="s">
        <v>38</v>
      </c>
      <c r="B24" s="7"/>
      <c r="C24" s="7"/>
      <c r="D24" s="7"/>
      <c r="E24" s="7"/>
      <c r="F24" s="7"/>
      <c r="G24" s="7"/>
      <c r="H24" s="7"/>
      <c r="I24" s="7"/>
    </row>
    <row r="25" spans="1:9">
      <c r="A25" s="1" t="s">
        <v>19</v>
      </c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1" t="s">
        <v>20</v>
      </c>
      <c r="B27" s="7"/>
      <c r="C27" s="7"/>
      <c r="D27" s="7"/>
      <c r="E27" s="7"/>
      <c r="F27" s="7"/>
      <c r="G27" s="7" t="s">
        <v>24</v>
      </c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 t="s">
        <v>21</v>
      </c>
      <c r="B29" s="7"/>
      <c r="C29" s="7"/>
      <c r="D29" s="7"/>
      <c r="E29" s="7"/>
      <c r="F29" s="7"/>
      <c r="G29" s="7"/>
      <c r="H29" s="7"/>
      <c r="I29" s="7"/>
    </row>
    <row r="30" spans="1:9">
      <c r="A30" s="6" t="s">
        <v>34</v>
      </c>
      <c r="B30" s="7"/>
      <c r="C30" s="7"/>
      <c r="D30" s="7"/>
      <c r="E30" s="7"/>
      <c r="F30" s="7"/>
      <c r="G30" s="1" t="s">
        <v>22</v>
      </c>
      <c r="H30" s="7"/>
      <c r="I30" s="7"/>
    </row>
    <row r="31" spans="1:9">
      <c r="A31" s="7"/>
      <c r="B31" s="7"/>
      <c r="C31" s="7"/>
      <c r="D31" s="7"/>
      <c r="E31" s="7"/>
      <c r="F31" s="7"/>
      <c r="G31" s="7"/>
      <c r="H31" s="7"/>
      <c r="I31" s="7"/>
    </row>
    <row r="32" spans="1:9">
      <c r="A32" s="7" t="s">
        <v>23</v>
      </c>
      <c r="B32" s="7"/>
      <c r="C32" s="7"/>
      <c r="D32" s="7"/>
      <c r="E32" s="7"/>
      <c r="F32" s="7"/>
      <c r="G32" s="7" t="s">
        <v>23</v>
      </c>
      <c r="H32" s="7"/>
      <c r="I32" s="7"/>
    </row>
  </sheetData>
  <mergeCells count="3">
    <mergeCell ref="A13:G13"/>
    <mergeCell ref="A14:G14"/>
    <mergeCell ref="A15:G15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KarpovSI</cp:lastModifiedBy>
  <cp:lastPrinted>2014-01-17T00:28:16Z</cp:lastPrinted>
  <dcterms:created xsi:type="dcterms:W3CDTF">2013-12-25T22:38:05Z</dcterms:created>
  <dcterms:modified xsi:type="dcterms:W3CDTF">2014-01-17T00:28:26Z</dcterms:modified>
</cp:coreProperties>
</file>