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электроды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K15" i="1"/>
  <c r="K14"/>
  <c r="K13"/>
  <c r="K12"/>
  <c r="K11"/>
  <c r="K10"/>
  <c r="B10"/>
  <c r="B11" s="1"/>
  <c r="B12" s="1"/>
  <c r="B13" s="1"/>
  <c r="B14" s="1"/>
  <c r="B15" s="1"/>
  <c r="K9"/>
  <c r="K16" s="1"/>
</calcChain>
</file>

<file path=xl/sharedStrings.xml><?xml version="1.0" encoding="utf-8"?>
<sst xmlns="http://schemas.openxmlformats.org/spreadsheetml/2006/main" count="66" uniqueCount="47">
  <si>
    <t>Приложение №1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</si>
  <si>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</si>
  <si>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</si>
  <si>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</si>
  <si>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</si>
  <si>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</si>
  <si>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</si>
  <si>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Ед.изм.</t>
  </si>
  <si>
    <t>НДС 18%:</t>
  </si>
  <si>
    <t>Всего:</t>
  </si>
  <si>
    <t xml:space="preserve">Итого с учетом НДС :___ (___)руб 00 коп  в т.ч. НДС (18%): 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</si>
  <si>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</si>
  <si>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</si>
  <si>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</si>
  <si>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</si>
  <si>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</si>
  <si>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</si>
  <si>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</si>
  <si>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к Договору поставки № 099/12-03/________от "      "______2012 г.</t>
  </si>
  <si>
    <t>"    "______________2012 г</t>
  </si>
  <si>
    <t xml:space="preserve">                                        м.п.        "   "_______________2012 г</t>
  </si>
  <si>
    <t xml:space="preserve">                 СПЕЦИФИКАЦИЯ  № 1 от ________2012 г.    </t>
  </si>
  <si>
    <t>Технические характеристики</t>
  </si>
  <si>
    <t>Изготовитель (производитель), страна происхождения</t>
  </si>
  <si>
    <t xml:space="preserve"> Итого: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</si>
  <si>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</si>
  <si>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</si>
  <si>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</si>
  <si>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</si>
  <si>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Цена за единицу с НДС, руб.</t>
  </si>
  <si>
    <t>Сумма с НДС, руб.</t>
  </si>
  <si>
    <t>Количество</t>
  </si>
  <si>
    <t>НД поставщика</t>
  </si>
  <si>
    <t>кг.</t>
  </si>
  <si>
    <t>к Договору поставки №099/12-03/_____ от ___.___.2012г.</t>
  </si>
  <si>
    <t>4.Срок поставки до: в течение 30 дней после подписания договора.</t>
  </si>
  <si>
    <t xml:space="preserve">ЭЛЕКТРОДЫ  </t>
  </si>
  <si>
    <t>ОК-46 Ф 3</t>
  </si>
  <si>
    <t xml:space="preserve">ЭЛЕКТРОДЫ                   </t>
  </si>
  <si>
    <t xml:space="preserve">ОК-46 Ф 4 </t>
  </si>
  <si>
    <t xml:space="preserve">ЭЛЕКТРОДЫ                      </t>
  </si>
  <si>
    <t xml:space="preserve">ЦЛ-11 Ф 3 </t>
  </si>
  <si>
    <t xml:space="preserve">ЭЛЕКТРОДЫ                     </t>
  </si>
  <si>
    <t xml:space="preserve"> ЦЛ-11 Ф 4</t>
  </si>
  <si>
    <t>ОК-46.00 3,0*350</t>
  </si>
  <si>
    <t xml:space="preserve"> ЦЛ 11</t>
  </si>
  <si>
    <t>ЦЛ 11 Э.88*20 Н 9 Г2Б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</si>
</sst>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4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0" fontId="9" fillId="0" borderId="0"/>
  </cellStyleXfs>
  <cellXfs count="4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3" fillId="0" borderId="0" xfId="0" applyFont="1" applyAlignment="1">
      <alignment vertical="center"/>
    </xf>
    <xf numFmtId="0" fontId="8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 shrinkToFit="1"/>
    </xf>
    <xf numFmtId="0" fontId="3" fillId="0" borderId="1" xfId="0" applyFont="1" applyFill="1" applyBorder="1" applyAlignment="1">
      <alignment horizontal="center" vertical="center"/>
    </xf>
    <xf numFmtId="43" fontId="3" fillId="0" borderId="1" xfId="1" applyFont="1" applyFill="1" applyBorder="1" applyAlignment="1">
      <alignment horizontal="center" vertical="center" wrapText="1"/>
    </xf>
    <xf numFmtId="0" fontId="6" fillId="0" borderId="0" xfId="0" applyFont="1"/>
    <xf numFmtId="0" fontId="11" fillId="0" borderId="0" xfId="0" applyFont="1"/>
    <xf numFmtId="0" fontId="11" fillId="0" borderId="1" xfId="0" applyFont="1" applyFill="1" applyBorder="1" applyAlignment="1">
      <alignment horizontal="left" wrapText="1"/>
    </xf>
    <xf numFmtId="43" fontId="3" fillId="0" borderId="1" xfId="1" applyFont="1" applyFill="1" applyBorder="1"/>
    <xf numFmtId="0" fontId="13" fillId="0" borderId="0" xfId="0" applyFont="1"/>
    <xf numFmtId="0" fontId="13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43" fontId="3" fillId="0" borderId="0" xfId="1" applyFont="1" applyFill="1"/>
    <xf numFmtId="0" fontId="1" fillId="0" borderId="0" xfId="0" applyFont="1" applyBorder="1"/>
    <xf numFmtId="0" fontId="2" fillId="0" borderId="0" xfId="0" applyFont="1" applyBorder="1"/>
    <xf numFmtId="0" fontId="6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Border="1" applyAlignment="1">
      <alignment horizont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  <xf numFmtId="0" fontId="12" fillId="0" borderId="3" xfId="0" applyFont="1" applyBorder="1" applyAlignment="1">
      <alignment horizontal="right" vertical="center"/>
    </xf>
    <xf numFmtId="0" fontId="12" fillId="0" borderId="4" xfId="0" applyFont="1" applyBorder="1" applyAlignment="1">
      <alignment horizontal="right" vertical="center"/>
    </xf>
    <xf numFmtId="0" fontId="12" fillId="0" borderId="5" xfId="0" applyFont="1" applyBorder="1" applyAlignment="1">
      <alignment horizontal="right" vertical="center"/>
    </xf>
  </cellXfs>
  <cellStyles count="3">
    <cellStyle name="Обычный" xfId="0" builtinId="0"/>
    <cellStyle name="Обычный 7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7"/>
  <sheetViews>
    <sheetView tabSelected="1" topLeftCell="B1" workbookViewId="0">
      <selection activeCell="E31" sqref="E31"/>
    </sheetView>
  </sheetViews>
  <sheetFormatPr defaultRowHeight="15"/>
  <cols>
    <col min="1" max="1" width="0.28515625" style="1" hidden="1" customWidth="1"/>
    <col min="2" max="2" width="3.42578125" style="1" customWidth="1"/>
    <col min="3" max="3" width="8.5703125" style="1" customWidth="1"/>
    <col min="4" max="4" width="15.140625" style="1" customWidth="1"/>
    <col min="5" max="5" width="25.42578125" style="1" customWidth="1"/>
    <col min="6" max="6" width="22.42578125" style="1" customWidth="1"/>
    <col min="7" max="7" width="14.85546875" style="1" customWidth="1"/>
    <col min="8" max="8" width="7.140625" style="1" customWidth="1"/>
    <col min="9" max="10" width="10.42578125" style="1" customWidth="1"/>
    <col min="11" max="11" width="12.42578125" style="1" customWidth="1"/>
    <col min="12" max="12" width="13.5703125" style="1" customWidth="1"/>
    <col min="13" max="16384" width="9.140625" style="1"/>
  </cols>
  <sheetData>
    <row r="1" spans="2:12">
      <c r="B1" s="36"/>
      <c r="J1" s="2" t="s">
        <v>0</v>
      </c>
    </row>
    <row r="2" spans="2:12">
      <c r="B2" s="36"/>
      <c r="G2" s="3" t="s">
        <v>34</v>
      </c>
    </row>
    <row r="3" spans="2:12">
      <c r="I3" s="3"/>
    </row>
    <row r="4" spans="2:12">
      <c r="B4" s="37"/>
      <c r="C4" s="5"/>
      <c r="D4" s="5"/>
      <c r="E4" s="40" t="s">
        <v>21</v>
      </c>
      <c r="F4" s="40"/>
      <c r="G4" s="40"/>
      <c r="H4" s="40"/>
      <c r="I4" s="40"/>
      <c r="J4" s="40"/>
      <c r="K4" s="4"/>
    </row>
    <row r="5" spans="2:12">
      <c r="B5" s="41" t="s">
        <v>18</v>
      </c>
      <c r="C5" s="41"/>
      <c r="D5" s="41"/>
      <c r="E5" s="41"/>
      <c r="F5" s="41"/>
      <c r="G5" s="41"/>
      <c r="H5" s="41"/>
      <c r="I5" s="41"/>
      <c r="J5" s="41"/>
      <c r="K5" s="41"/>
    </row>
    <row r="6" spans="2:12">
      <c r="B6" s="4"/>
      <c r="C6" s="4"/>
      <c r="D6" s="4"/>
      <c r="E6" s="6" t="s">
        <v>1</v>
      </c>
      <c r="F6" s="7"/>
      <c r="G6" s="7"/>
      <c r="H6" s="6"/>
      <c r="I6" s="6"/>
      <c r="J6" s="4"/>
      <c r="K6" s="4"/>
    </row>
    <row r="7" spans="2:12">
      <c r="B7" s="5" t="s">
        <v>2</v>
      </c>
      <c r="C7" s="8"/>
      <c r="D7" s="8"/>
      <c r="E7" s="8"/>
      <c r="F7" s="8"/>
      <c r="G7" s="8"/>
      <c r="H7" s="8"/>
      <c r="I7" s="8"/>
      <c r="J7" s="8"/>
      <c r="K7" s="4"/>
    </row>
    <row r="8" spans="2:12" ht="84" customHeight="1">
      <c r="B8" s="21" t="s">
        <v>3</v>
      </c>
      <c r="C8" s="9" t="s">
        <v>4</v>
      </c>
      <c r="D8" s="9" t="s">
        <v>5</v>
      </c>
      <c r="E8" s="9" t="s">
        <v>6</v>
      </c>
      <c r="F8" s="10" t="s">
        <v>22</v>
      </c>
      <c r="G8" s="10" t="s">
        <v>23</v>
      </c>
      <c r="H8" s="11" t="s">
        <v>7</v>
      </c>
      <c r="I8" s="9" t="s">
        <v>31</v>
      </c>
      <c r="J8" s="9" t="s">
        <v>29</v>
      </c>
      <c r="K8" s="10" t="s">
        <v>30</v>
      </c>
      <c r="L8" s="5"/>
    </row>
    <row r="9" spans="2:12" s="28" customFormat="1" ht="18.75" customHeight="1">
      <c r="B9" s="22">
        <v>1</v>
      </c>
      <c r="C9" s="22"/>
      <c r="D9" s="22"/>
      <c r="E9" s="23" t="s">
        <v>36</v>
      </c>
      <c r="F9" s="24" t="s">
        <v>37</v>
      </c>
      <c r="G9" s="33" t="s">
        <v>32</v>
      </c>
      <c r="H9" s="25" t="s">
        <v>33</v>
      </c>
      <c r="I9" s="26">
        <v>250</v>
      </c>
      <c r="J9" s="30">
        <v>147</v>
      </c>
      <c r="K9" s="10">
        <f>147*250</f>
        <v>36750</v>
      </c>
      <c r="L9" s="27"/>
    </row>
    <row r="10" spans="2:12" s="28" customFormat="1" ht="17.100000000000001" customHeight="1">
      <c r="B10" s="22">
        <f t="shared" ref="B10:B15" si="0">B9+1</f>
        <v>2</v>
      </c>
      <c r="C10" s="29"/>
      <c r="D10" s="22"/>
      <c r="E10" s="23" t="s">
        <v>38</v>
      </c>
      <c r="F10" s="24" t="s">
        <v>39</v>
      </c>
      <c r="G10" s="33" t="s">
        <v>32</v>
      </c>
      <c r="H10" s="25" t="s">
        <v>33</v>
      </c>
      <c r="I10" s="26">
        <v>700</v>
      </c>
      <c r="J10" s="30">
        <v>140</v>
      </c>
      <c r="K10" s="10">
        <f>700*140</f>
        <v>98000</v>
      </c>
      <c r="L10" s="27"/>
    </row>
    <row r="11" spans="2:12" s="28" customFormat="1" ht="17.100000000000001" customHeight="1">
      <c r="B11" s="22">
        <f t="shared" si="0"/>
        <v>3</v>
      </c>
      <c r="C11" s="22"/>
      <c r="D11" s="22"/>
      <c r="E11" s="23" t="s">
        <v>40</v>
      </c>
      <c r="F11" s="24" t="s">
        <v>41</v>
      </c>
      <c r="G11" s="33" t="s">
        <v>32</v>
      </c>
      <c r="H11" s="25" t="s">
        <v>33</v>
      </c>
      <c r="I11" s="26">
        <v>100</v>
      </c>
      <c r="J11" s="30">
        <v>548</v>
      </c>
      <c r="K11" s="10">
        <f>548*100</f>
        <v>54800</v>
      </c>
      <c r="L11" s="27"/>
    </row>
    <row r="12" spans="2:12" s="28" customFormat="1" ht="17.100000000000001" customHeight="1">
      <c r="B12" s="22">
        <f t="shared" si="0"/>
        <v>4</v>
      </c>
      <c r="C12" s="22"/>
      <c r="D12" s="22"/>
      <c r="E12" s="23" t="s">
        <v>42</v>
      </c>
      <c r="F12" s="24" t="s">
        <v>43</v>
      </c>
      <c r="G12" s="33" t="s">
        <v>32</v>
      </c>
      <c r="H12" s="25" t="s">
        <v>33</v>
      </c>
      <c r="I12" s="26">
        <v>100</v>
      </c>
      <c r="J12" s="35">
        <v>520</v>
      </c>
      <c r="K12" s="10">
        <f>100*520</f>
        <v>52000</v>
      </c>
      <c r="L12" s="27"/>
    </row>
    <row r="13" spans="2:12" s="28" customFormat="1" ht="17.100000000000001" customHeight="1">
      <c r="B13" s="22">
        <f t="shared" si="0"/>
        <v>5</v>
      </c>
      <c r="C13" s="29"/>
      <c r="D13" s="22"/>
      <c r="E13" s="23" t="s">
        <v>42</v>
      </c>
      <c r="F13" s="38" t="s">
        <v>44</v>
      </c>
      <c r="G13" s="33" t="s">
        <v>32</v>
      </c>
      <c r="H13" s="25" t="s">
        <v>33</v>
      </c>
      <c r="I13" s="26">
        <v>5</v>
      </c>
      <c r="J13" s="30">
        <v>147</v>
      </c>
      <c r="K13" s="10">
        <f>5*147</f>
        <v>735</v>
      </c>
      <c r="L13" s="27"/>
    </row>
    <row r="14" spans="2:12" s="28" customFormat="1" ht="17.100000000000001" customHeight="1">
      <c r="B14" s="22">
        <f t="shared" si="0"/>
        <v>6</v>
      </c>
      <c r="C14" s="29"/>
      <c r="D14" s="22"/>
      <c r="E14" s="23" t="s">
        <v>42</v>
      </c>
      <c r="F14" s="24" t="s">
        <v>45</v>
      </c>
      <c r="G14" s="33" t="s">
        <v>32</v>
      </c>
      <c r="H14" s="25" t="s">
        <v>33</v>
      </c>
      <c r="I14" s="26">
        <v>15</v>
      </c>
      <c r="J14" s="30">
        <v>548</v>
      </c>
      <c r="K14" s="10">
        <f>15*548</f>
        <v>8220</v>
      </c>
      <c r="L14" s="27"/>
    </row>
    <row r="15" spans="2:12" s="28" customFormat="1" ht="17.100000000000001" customHeight="1">
      <c r="B15" s="22">
        <f t="shared" si="0"/>
        <v>7</v>
      </c>
      <c r="C15" s="29"/>
      <c r="D15" s="22"/>
      <c r="E15" s="23" t="s">
        <v>42</v>
      </c>
      <c r="F15" s="38" t="s">
        <v>46</v>
      </c>
      <c r="G15" s="33" t="s">
        <v>32</v>
      </c>
      <c r="H15" s="25" t="s">
        <v>33</v>
      </c>
      <c r="I15" s="26">
        <v>3</v>
      </c>
      <c r="J15" s="35">
        <v>548</v>
      </c>
      <c r="K15" s="10">
        <f>3*548</f>
        <v>1644</v>
      </c>
      <c r="L15" s="27"/>
    </row>
    <row r="16" spans="2:12">
      <c r="B16" s="42" t="s">
        <v>24</v>
      </c>
      <c r="C16" s="43"/>
      <c r="D16" s="43"/>
      <c r="E16" s="43"/>
      <c r="F16" s="43"/>
      <c r="G16" s="43"/>
      <c r="H16" s="43"/>
      <c r="I16" s="43"/>
      <c r="J16" s="44"/>
      <c r="K16" s="11">
        <f>SUM(K9:K15)</f>
        <v>252149</v>
      </c>
      <c r="L16" s="5"/>
    </row>
    <row r="17" spans="1:12">
      <c r="B17" s="42" t="s">
        <v>8</v>
      </c>
      <c r="C17" s="43"/>
      <c r="D17" s="43"/>
      <c r="E17" s="43"/>
      <c r="F17" s="43"/>
      <c r="G17" s="43"/>
      <c r="H17" s="43"/>
      <c r="I17" s="43"/>
      <c r="J17" s="44"/>
      <c r="K17" s="39">
        <v>38463.4</v>
      </c>
      <c r="L17" s="5"/>
    </row>
    <row r="18" spans="1:12">
      <c r="B18" s="45" t="s">
        <v>9</v>
      </c>
      <c r="C18" s="46"/>
      <c r="D18" s="46"/>
      <c r="E18" s="46"/>
      <c r="F18" s="46"/>
      <c r="G18" s="46"/>
      <c r="H18" s="46"/>
      <c r="I18" s="46"/>
      <c r="J18" s="47"/>
      <c r="K18" s="39">
        <v>252149</v>
      </c>
      <c r="L18" s="5"/>
    </row>
    <row r="19" spans="1:12">
      <c r="B19" s="12" t="s">
        <v>10</v>
      </c>
      <c r="C19" s="12"/>
      <c r="D19" s="12"/>
      <c r="E19" s="12"/>
      <c r="F19" s="8"/>
      <c r="G19" s="8"/>
      <c r="H19" s="8"/>
      <c r="I19" s="8"/>
      <c r="J19" s="8"/>
      <c r="K19" s="5"/>
      <c r="L19" s="5"/>
    </row>
    <row r="20" spans="1:12">
      <c r="B20" s="4" t="s">
        <v>25</v>
      </c>
    </row>
    <row r="21" spans="1:12" ht="14.25" customHeight="1">
      <c r="B21" s="5" t="s">
        <v>26</v>
      </c>
      <c r="C21" s="5"/>
      <c r="D21" s="5"/>
      <c r="E21" s="5"/>
      <c r="F21" s="5"/>
      <c r="G21" s="5"/>
      <c r="H21" s="5"/>
      <c r="I21" s="5"/>
      <c r="J21" s="5"/>
      <c r="K21" s="5"/>
      <c r="L21" s="5"/>
    </row>
    <row r="22" spans="1:12" ht="15.75" hidden="1" customHeight="1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spans="1:12" ht="13.5" customHeight="1">
      <c r="B23" s="31" t="s">
        <v>35</v>
      </c>
      <c r="C23" s="31"/>
      <c r="D23" s="31"/>
      <c r="E23" s="32"/>
      <c r="F23" s="5"/>
      <c r="G23" s="5"/>
      <c r="H23" s="5"/>
      <c r="I23" s="5"/>
      <c r="J23" s="5"/>
      <c r="K23" s="5"/>
      <c r="L23" s="5"/>
    </row>
    <row r="24" spans="1:12" ht="13.5" customHeight="1">
      <c r="B24" s="13" t="s">
        <v>27</v>
      </c>
      <c r="C24" s="34"/>
      <c r="D24" s="34"/>
      <c r="E24" s="34"/>
      <c r="F24" s="5"/>
      <c r="G24" s="5"/>
      <c r="H24" s="5"/>
      <c r="I24" s="5"/>
      <c r="J24" s="5"/>
      <c r="K24" s="5"/>
      <c r="L24" s="5"/>
    </row>
    <row r="25" spans="1:12" hidden="1">
      <c r="B25" s="14"/>
      <c r="C25" s="34"/>
      <c r="D25" s="34"/>
      <c r="E25" s="34"/>
      <c r="F25" s="5"/>
      <c r="G25" s="5"/>
      <c r="H25" s="5"/>
      <c r="I25" s="5"/>
      <c r="J25" s="5"/>
      <c r="K25" s="5"/>
      <c r="L25" s="5"/>
    </row>
    <row r="26" spans="1:12" ht="15.75" hidden="1">
      <c r="B26" s="15"/>
      <c r="C26" s="16"/>
      <c r="D26" s="16"/>
      <c r="E26" s="16"/>
      <c r="F26" s="17"/>
      <c r="G26" s="17"/>
      <c r="H26" s="17"/>
      <c r="I26" s="17"/>
      <c r="J26" s="17"/>
      <c r="K26" s="5"/>
      <c r="L26" s="5"/>
    </row>
    <row r="27" spans="1:12" ht="15.75">
      <c r="B27" s="13" t="s">
        <v>28</v>
      </c>
      <c r="C27" s="34"/>
      <c r="D27" s="34"/>
      <c r="E27" s="34"/>
      <c r="F27" s="5"/>
      <c r="G27" s="5"/>
      <c r="H27" s="5"/>
      <c r="I27" s="5"/>
      <c r="J27" s="17"/>
      <c r="K27" s="5"/>
      <c r="L27" s="5"/>
    </row>
    <row r="29" spans="1:12" customFormat="1" ht="18.75">
      <c r="A29" s="18" t="s">
        <v>11</v>
      </c>
      <c r="B29" s="18" t="s">
        <v>11</v>
      </c>
      <c r="C29" s="5"/>
      <c r="D29" s="5"/>
      <c r="E29" s="19"/>
      <c r="F29" s="19"/>
      <c r="G29" s="19"/>
      <c r="H29" s="13" t="s">
        <v>12</v>
      </c>
      <c r="I29" s="13"/>
      <c r="J29" s="5"/>
      <c r="K29" s="5"/>
    </row>
    <row r="30" spans="1:12" customFormat="1" ht="18.75">
      <c r="A30" s="13" t="s">
        <v>13</v>
      </c>
      <c r="B30" s="13" t="s">
        <v>13</v>
      </c>
      <c r="C30" s="13"/>
      <c r="D30" s="13"/>
      <c r="E30" s="19"/>
      <c r="F30" s="19"/>
      <c r="G30" s="19"/>
      <c r="H30" s="13" t="s">
        <v>14</v>
      </c>
      <c r="I30" s="13"/>
      <c r="J30" s="14"/>
      <c r="K30" s="5"/>
    </row>
    <row r="31" spans="1:12" customFormat="1" ht="18.75">
      <c r="A31" s="5" t="s">
        <v>15</v>
      </c>
      <c r="B31" s="5" t="s">
        <v>15</v>
      </c>
      <c r="C31" s="5"/>
      <c r="D31" s="5"/>
      <c r="E31" s="19"/>
      <c r="F31" s="19"/>
      <c r="G31" s="19"/>
      <c r="H31" s="8" t="s">
        <v>16</v>
      </c>
      <c r="I31" s="8"/>
      <c r="J31" s="8"/>
      <c r="K31" s="5"/>
    </row>
    <row r="32" spans="1:12" customFormat="1">
      <c r="A32" s="4" t="s">
        <v>17</v>
      </c>
      <c r="B32" s="4" t="s">
        <v>17</v>
      </c>
      <c r="C32" s="4" t="s">
        <v>19</v>
      </c>
      <c r="D32" s="4"/>
      <c r="E32" s="1"/>
      <c r="F32" s="1"/>
      <c r="G32" s="1"/>
      <c r="H32" s="20" t="s">
        <v>20</v>
      </c>
      <c r="I32" s="20"/>
      <c r="J32" s="5"/>
      <c r="K32" s="5"/>
    </row>
    <row r="33" spans="2:9" ht="18.75">
      <c r="B33" s="5"/>
      <c r="C33" s="5"/>
      <c r="D33" s="5"/>
      <c r="E33" s="19"/>
      <c r="F33" s="19"/>
      <c r="G33" s="19"/>
      <c r="H33" s="19"/>
      <c r="I33" s="5"/>
    </row>
    <row r="34" spans="2:9" ht="18.75">
      <c r="B34" s="5"/>
      <c r="C34" s="5"/>
      <c r="D34" s="5"/>
      <c r="E34" s="19"/>
      <c r="F34" s="19"/>
      <c r="G34" s="19"/>
      <c r="H34" s="19"/>
      <c r="I34" s="5"/>
    </row>
    <row r="35" spans="2:9">
      <c r="B35" s="4"/>
      <c r="C35" s="4"/>
      <c r="D35" s="4"/>
      <c r="I35" s="5"/>
    </row>
    <row r="36" spans="2:9">
      <c r="I36" s="8"/>
    </row>
    <row r="37" spans="2:9" ht="15.75">
      <c r="I37" s="17"/>
    </row>
  </sheetData>
  <mergeCells count="5">
    <mergeCell ref="E4:J4"/>
    <mergeCell ref="B5:K5"/>
    <mergeCell ref="B16:J16"/>
    <mergeCell ref="B17:J17"/>
    <mergeCell ref="B18:J18"/>
  </mergeCells>
  <pageMargins left="0.7" right="0.7" top="0.75" bottom="0.7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электроды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2012-09-07T02:04:52Z</dcterms:modified>
</cp:coreProperties>
</file>