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120" yWindow="360" windowWidth="13485" windowHeight="12240" tabRatio="347"/>
  </bookViews>
  <sheets>
    <sheet name="Приложение № 1" sheetId="2" r:id="rId1"/>
  </sheets>
  <definedNames>
    <definedName name="_iii707">#REF!</definedName>
    <definedName name="_iii708">#REF!</definedName>
    <definedName name="_iii709">#REF!</definedName>
    <definedName name="_iii710">#REF!</definedName>
    <definedName name="_iii711">#REF!</definedName>
    <definedName name="_iii712">#REF!</definedName>
    <definedName name="_iii801">#REF!</definedName>
    <definedName name="_iii802">#REF!</definedName>
    <definedName name="_iii803">#REF!</definedName>
    <definedName name="_iii804">#REF!</definedName>
    <definedName name="_iii805">#REF!</definedName>
    <definedName name="_iii806">#REF!</definedName>
    <definedName name="_iii807">#REF!</definedName>
    <definedName name="_iii808">#REF!</definedName>
    <definedName name="_iii809">#REF!</definedName>
    <definedName name="_iii810">#REF!</definedName>
    <definedName name="_iii811">#REF!</definedName>
    <definedName name="_iii812">#REF!</definedName>
    <definedName name="_iii901">#REF!</definedName>
    <definedName name="_iii902">#REF!</definedName>
    <definedName name="_iii903">#REF!</definedName>
    <definedName name="_iii904">#REF!</definedName>
    <definedName name="_pp607">'Приложение № 1'!$I$5</definedName>
    <definedName name="_pp608">'Приложение № 1'!$J$5</definedName>
    <definedName name="_pp609">'Приложение № 1'!$K$5</definedName>
    <definedName name="_pp610">'Приложение № 1'!$L$5</definedName>
    <definedName name="_pp611">'Приложение № 1'!$M$5</definedName>
    <definedName name="_pp612">'Приложение № 1'!$N$5</definedName>
    <definedName name="_pp701">'Приложение № 1'!$O$5</definedName>
    <definedName name="_pp702">'Приложение № 1'!$P$5</definedName>
    <definedName name="_pp703">'Приложение № 1'!#REF!</definedName>
    <definedName name="_pp704">'Приложение № 1'!#REF!</definedName>
    <definedName name="_pp705">'Приложение № 1'!#REF!</definedName>
    <definedName name="_pp706">'Приложение № 1'!#REF!</definedName>
    <definedName name="_pp707">'Приложение № 1'!$Q$5</definedName>
    <definedName name="_pp708">'Приложение № 1'!$R$5</definedName>
    <definedName name="_pp709">'Приложение № 1'!$S$5</definedName>
    <definedName name="_pp710">'Приложение № 1'!$T$5</definedName>
    <definedName name="_pp711">'Приложение № 1'!$U$5</definedName>
    <definedName name="_pp712">'Приложение № 1'!$V$5</definedName>
    <definedName name="_pp801">'Приложение № 1'!$W$5</definedName>
    <definedName name="_pp802">'Приложение № 1'!$X$5</definedName>
    <definedName name="_pp803">'Приложение № 1'!$Y$5</definedName>
    <definedName name="_pp804">'Приложение № 1'!$Z$5</definedName>
    <definedName name="_pp805">'Приложение № 1'!$AA$5</definedName>
    <definedName name="_pp806">'Приложение № 1'!$AB$5</definedName>
    <definedName name="_pp807">'Приложение № 1'!$AC$5</definedName>
    <definedName name="_pp808">'Приложение № 1'!$AD$5</definedName>
    <definedName name="_pp809">'Приложение № 1'!$AE$5</definedName>
    <definedName name="_pp810">'Приложение № 1'!$AF$5</definedName>
    <definedName name="_ppp707">#REF!</definedName>
    <definedName name="_ppp708">#REF!</definedName>
    <definedName name="_ppp709">#REF!</definedName>
    <definedName name="_ppp710">#REF!</definedName>
    <definedName name="_ppp711">#REF!</definedName>
    <definedName name="_ppp712">#REF!</definedName>
    <definedName name="_ppp801">#REF!</definedName>
    <definedName name="_ppp802">#REF!</definedName>
    <definedName name="_ppp803">#REF!</definedName>
    <definedName name="_ppp804">#REF!</definedName>
    <definedName name="_ppp805">#REF!</definedName>
    <definedName name="_ppp806">#REF!</definedName>
    <definedName name="_ppp807">#REF!</definedName>
    <definedName name="_ppp808">#REF!</definedName>
    <definedName name="_ppp809">#REF!</definedName>
    <definedName name="_ppp810">#REF!</definedName>
    <definedName name="_ppp811">#REF!</definedName>
    <definedName name="_ppp812">#REF!</definedName>
    <definedName name="_ppp901">#REF!</definedName>
    <definedName name="_ppp902">#REF!</definedName>
    <definedName name="_ppp903">#REF!</definedName>
    <definedName name="_ppp904">#REF!</definedName>
    <definedName name="CupManagerName">#REF!</definedName>
    <definedName name="CupManagerTitle">#REF!</definedName>
    <definedName name="DepartManagerName">#REF!</definedName>
    <definedName name="DepartManagerTitle">#REF!</definedName>
    <definedName name="LotABC">#REF!</definedName>
    <definedName name="LotName">#REF!</definedName>
    <definedName name="LotName6">#REF!</definedName>
    <definedName name="LotName7">'Приложение № 1'!#REF!</definedName>
    <definedName name="LotName8">'Приложение № 1'!$B$32</definedName>
    <definedName name="LotName9">'Приложение № 1'!#REF!</definedName>
    <definedName name="LotNumber">#REF!</definedName>
    <definedName name="XEmpName">#REF!</definedName>
    <definedName name="XEmpPhone">#REF!</definedName>
    <definedName name="_xlnm.Print_Titles" localSheetId="0">'Приложение № 1'!$5:$5</definedName>
    <definedName name="_xlnm.Print_Area" localSheetId="0">'Приложение № 1'!$A$1:$AL$29</definedName>
  </definedNames>
  <calcPr calcId="145621"/>
</workbook>
</file>

<file path=xl/calcChain.xml><?xml version="1.0" encoding="utf-8"?>
<calcChain xmlns="http://schemas.openxmlformats.org/spreadsheetml/2006/main">
  <c r="AI14" i="2" l="1"/>
  <c r="AI11" i="2"/>
  <c r="AI12" i="2"/>
  <c r="AI13" i="2"/>
  <c r="AI7" i="2"/>
  <c r="AI8" i="2"/>
  <c r="AI9" i="2"/>
  <c r="AI10" i="2"/>
  <c r="AI6" i="2" l="1"/>
  <c r="AI15" i="2" l="1"/>
</calcChain>
</file>

<file path=xl/sharedStrings.xml><?xml version="1.0" encoding="utf-8"?>
<sst xmlns="http://schemas.openxmlformats.org/spreadsheetml/2006/main" count="119" uniqueCount="71">
  <si>
    <t>Программа</t>
  </si>
  <si>
    <t>ГОСТ, ТУ, ОСТ, опросный лист и пр.</t>
  </si>
  <si>
    <t>Реквизиты получателя</t>
  </si>
  <si>
    <t>Примечание:</t>
  </si>
  <si>
    <t>Наименование продукции</t>
  </si>
  <si>
    <t>Ед. изм.</t>
  </si>
  <si>
    <t>Кол-во всего</t>
  </si>
  <si>
    <t>№ п/п</t>
  </si>
  <si>
    <t>Дата поставки</t>
  </si>
  <si>
    <t>Код позиции</t>
  </si>
  <si>
    <t>Начальная (максимальная) цена за ед. продукции, без учёта НДС с учётом транспортных расходов, руб.</t>
  </si>
  <si>
    <t>Июль 2013</t>
  </si>
  <si>
    <t>Август 2013</t>
  </si>
  <si>
    <t>Сентябрь 2013</t>
  </si>
  <si>
    <t>Октябрь 2013</t>
  </si>
  <si>
    <t>Ноябрь 2013</t>
  </si>
  <si>
    <t>Декабрь 2013</t>
  </si>
  <si>
    <t>Январь 2014</t>
  </si>
  <si>
    <t>Февраль 2014</t>
  </si>
  <si>
    <t>Июль 2014</t>
  </si>
  <si>
    <t>Август 2014</t>
  </si>
  <si>
    <t>Сентябрь 2014</t>
  </si>
  <si>
    <t>Октябрь 2014</t>
  </si>
  <si>
    <t>Ноябрь 2014</t>
  </si>
  <si>
    <t>Декабрь 2014</t>
  </si>
  <si>
    <t>Январь 2015</t>
  </si>
  <si>
    <t>Февраль 2015</t>
  </si>
  <si>
    <t>Март 2015</t>
  </si>
  <si>
    <t>Апрель 2015</t>
  </si>
  <si>
    <t>Май 2015</t>
  </si>
  <si>
    <t>Июнь 2015</t>
  </si>
  <si>
    <t>Июль 2015</t>
  </si>
  <si>
    <t>Август 2015</t>
  </si>
  <si>
    <t>Сентябрь 2015</t>
  </si>
  <si>
    <t>Октябрь 2015</t>
  </si>
  <si>
    <t>шт</t>
  </si>
  <si>
    <t xml:space="preserve">Примечание </t>
  </si>
  <si>
    <t>Вид транспорта (доставка)</t>
  </si>
  <si>
    <t xml:space="preserve">к документации о закупке 
"Информация о предмете закупки"  </t>
  </si>
  <si>
    <t>Доставка поставщика</t>
  </si>
  <si>
    <t>Поставщик может рекомендовать к поставке аналогичную продукцию при условии обеспечения заданного качества с обязательным предоставлением сертификатов соответствия и удостоверения качества и других документов, подтверждающих соответствие качества товара Российским стандартам в системе ГОСТ – Р.</t>
  </si>
  <si>
    <t>Сумма Продукции без учета НДС</t>
  </si>
  <si>
    <t>Эквивалентность</t>
  </si>
  <si>
    <t>предусмотрено</t>
  </si>
  <si>
    <t>Итого общая стоимость лота без НДС:</t>
  </si>
  <si>
    <t>ноябрь 2016</t>
  </si>
  <si>
    <t>Грузополучатель: ООО «ТЭС»ИНН 6311049306,   КПП 631101001                 
Почтовый адрес:127254, г. Москва, ул. Добролюбова, д. 16, корп. 1. 
Автотранспорт: 127254, г. Москва, ул. Добролюбова,     д. 16, корп. 1.
Конт. тел. (925) 721-87-67                                                                              Исп.: Филиппов Владимир Васильевич</t>
  </si>
  <si>
    <t>РЭН</t>
  </si>
  <si>
    <t>Лот № 147-10.2016 «Поставка инструмента»</t>
  </si>
  <si>
    <t>Разводной ключ, хромоникелевое покрытие, длина 300мм, увеличен. Зев. 42 мм ЗУБР ЭСПЕРТ</t>
  </si>
  <si>
    <t>Индикатор часового типа ИЧ10</t>
  </si>
  <si>
    <t>Налобный фонарь LED5159</t>
  </si>
  <si>
    <t>Нивелирная рейка TS4M</t>
  </si>
  <si>
    <t>Динамометрический электронный ключ-адаптер GROSS 14164</t>
  </si>
  <si>
    <t>Микрометр гладкий МК-300-1</t>
  </si>
  <si>
    <r>
      <t>Удлинитель силовой на металлической катушке 50 м, КГ 3</t>
    </r>
    <r>
      <rPr>
        <sz val="10"/>
        <rFont val="Symbol"/>
        <family val="1"/>
        <charset val="2"/>
      </rPr>
      <t>´</t>
    </r>
    <r>
      <rPr>
        <sz val="8.5"/>
        <rFont val="Franklin Gothic Book"/>
        <family val="2"/>
        <charset val="204"/>
      </rPr>
      <t xml:space="preserve">2,5, </t>
    </r>
    <r>
      <rPr>
        <sz val="10"/>
        <rFont val="Franklin Gothic Book"/>
        <family val="2"/>
        <charset val="204"/>
      </rPr>
      <t>16А, 4 встр. Розетки с з/к, К4-Е-50</t>
    </r>
  </si>
  <si>
    <t>Набор инструмента 77 предметов, ДТ/4 Дело Техники</t>
  </si>
  <si>
    <t>ЗУБР ЭКСПЕРТ</t>
  </si>
  <si>
    <t>ГОСТ 577-68</t>
  </si>
  <si>
    <t>Сamelion headlite LED5159</t>
  </si>
  <si>
    <t>ГОСТ 11158-83</t>
  </si>
  <si>
    <t>GROSS 14164</t>
  </si>
  <si>
    <t xml:space="preserve"> ГОСТ 6507-90</t>
  </si>
  <si>
    <t>К4-Е-50 LUX</t>
  </si>
  <si>
    <t xml:space="preserve">ДТ/4 Дело Техники </t>
  </si>
  <si>
    <t>Лазерный нивелир CONDTROL Xliner Pento</t>
  </si>
  <si>
    <t>CONDTROL XLiner Pento</t>
  </si>
  <si>
    <t>Итого сумма без НДС на условии франко-станции покупателя составляет - 246 487 (двести сорок шесть тысяч четыреста восемьдесят семь) рублей 81 копейка</t>
  </si>
  <si>
    <t>Итого сумма НДС на условии франко-станции покупателя составляет - 44 367 (сорок четыре тысячи триста шестьдесят семь) рубля 90 копеек</t>
  </si>
  <si>
    <t>Итого сумма с НДС на условии франко-станции покупателя по лоту 147-10.2016 «Поставка инструмента» составляет - 290 885 (Двести девяносто тысяч восемьсот восемьдесят пять) рублей 71 копейка</t>
  </si>
  <si>
    <t>Приложение №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</si>
</sst>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[$-419]mmmm\ yyyy;@"/>
    <numFmt numFmtId="166" formatCode="#,##0.00_р_."/>
  </numFmts>
  <fonts count="42" x14ac:knownFonts="1">
    <font>
      <sz val="10"/>
      <color indexed="8"/>
      <name val="Arial"/>
      <charset val="204"/>
    </font>
    <font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Helv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0"/>
      <name val="Franklin Gothic Book"/>
      <family val="2"/>
      <charset val="204"/>
    </font>
    <font>
      <sz val="10"/>
      <name val="Franklin Gothic Book"/>
      <family val="2"/>
      <charset val="204"/>
    </font>
    <font>
      <b/>
      <u/>
      <sz val="12"/>
      <name val="Franklin Gothic Book"/>
      <family val="2"/>
      <charset val="204"/>
    </font>
    <font>
      <sz val="12"/>
      <color indexed="8"/>
      <name val="Franklin Gothic Book"/>
      <family val="2"/>
      <charset val="204"/>
    </font>
    <font>
      <b/>
      <sz val="12"/>
      <name val="Franklin Gothic Book"/>
      <family val="2"/>
      <charset val="204"/>
    </font>
    <font>
      <sz val="10"/>
      <color indexed="8"/>
      <name val="Franklin Gothic Book"/>
      <family val="2"/>
      <charset val="204"/>
    </font>
    <font>
      <b/>
      <sz val="10"/>
      <color indexed="8"/>
      <name val="Franklin Gothic Book"/>
      <family val="2"/>
      <charset val="204"/>
    </font>
    <font>
      <sz val="8"/>
      <name val="Franklin Gothic Book"/>
      <family val="2"/>
      <charset val="204"/>
    </font>
    <font>
      <b/>
      <sz val="11"/>
      <color indexed="8"/>
      <name val="Franklin Gothic Book"/>
      <family val="2"/>
      <charset val="204"/>
    </font>
    <font>
      <b/>
      <u/>
      <sz val="14"/>
      <name val="Franklin Gothic Book"/>
      <family val="2"/>
      <charset val="204"/>
    </font>
    <font>
      <sz val="11"/>
      <color indexed="8"/>
      <name val="Franklin Gothic Book"/>
      <family val="2"/>
      <charset val="204"/>
    </font>
    <font>
      <sz val="10"/>
      <name val="Arial Cyr"/>
      <charset val="204"/>
    </font>
    <font>
      <b/>
      <u/>
      <sz val="11"/>
      <color indexed="8"/>
      <name val="Franklin Gothic Book"/>
      <family val="2"/>
      <charset val="204"/>
    </font>
    <font>
      <sz val="10"/>
      <name val="Symbol"/>
      <family val="1"/>
      <charset val="2"/>
    </font>
    <font>
      <sz val="8.5"/>
      <name val="Franklin Gothic Book"/>
      <family val="2"/>
      <charset val="204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0"/>
      </right>
      <top style="thin">
        <color indexed="64"/>
      </top>
      <bottom/>
      <diagonal/>
    </border>
    <border>
      <left style="thin">
        <color indexed="64"/>
      </left>
      <right style="thin">
        <color indexed="0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1" applyNumberFormat="0" applyAlignment="0" applyProtection="0"/>
    <xf numFmtId="0" fontId="13" fillId="20" borderId="2" applyNumberFormat="0" applyAlignment="0" applyProtection="0"/>
    <xf numFmtId="0" fontId="14" fillId="20" borderId="1" applyNumberFormat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21" borderId="7" applyNumberFormat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1" fillId="0" borderId="0"/>
    <xf numFmtId="0" fontId="1" fillId="0" borderId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0" fontId="26" fillId="4" borderId="0" applyNumberFormat="0" applyBorder="0" applyAlignment="0" applyProtection="0"/>
    <xf numFmtId="164" fontId="1" fillId="0" borderId="0" applyFont="0" applyFill="0" applyBorder="0" applyAlignment="0" applyProtection="0"/>
    <xf numFmtId="0" fontId="38" fillId="0" borderId="0"/>
    <xf numFmtId="0" fontId="6" fillId="0" borderId="0"/>
  </cellStyleXfs>
  <cellXfs count="117">
    <xf numFmtId="0" fontId="0" fillId="0" borderId="0" xfId="0"/>
    <xf numFmtId="0" fontId="0" fillId="0" borderId="0" xfId="0" applyAlignment="1">
      <alignment vertical="center" wrapText="1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64" fontId="7" fillId="0" borderId="0" xfId="43" applyFont="1" applyAlignment="1">
      <alignment horizontal="right"/>
    </xf>
    <xf numFmtId="0" fontId="6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8" fillId="0" borderId="0" xfId="0" applyFont="1" applyAlignment="1"/>
    <xf numFmtId="0" fontId="7" fillId="0" borderId="0" xfId="0" applyFont="1" applyAlignment="1"/>
    <xf numFmtId="0" fontId="6" fillId="0" borderId="0" xfId="0" applyFont="1" applyAlignment="1">
      <alignment horizontal="left" vertical="center" wrapText="1"/>
    </xf>
    <xf numFmtId="4" fontId="6" fillId="0" borderId="0" xfId="0" applyNumberFormat="1" applyFont="1" applyAlignment="1">
      <alignment horizontal="right" vertical="center" wrapText="1"/>
    </xf>
    <xf numFmtId="4" fontId="6" fillId="0" borderId="0" xfId="0" applyNumberFormat="1" applyFont="1" applyAlignment="1">
      <alignment horizontal="right"/>
    </xf>
    <xf numFmtId="4" fontId="0" fillId="0" borderId="0" xfId="0" applyNumberFormat="1" applyAlignment="1">
      <alignment vertical="center" wrapText="1"/>
    </xf>
    <xf numFmtId="4" fontId="0" fillId="0" borderId="0" xfId="0" applyNumberFormat="1"/>
    <xf numFmtId="4" fontId="9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27" fillId="0" borderId="0" xfId="0" applyFont="1" applyAlignment="1">
      <alignment horizontal="right"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right" vertical="center" wrapText="1"/>
    </xf>
    <xf numFmtId="4" fontId="28" fillId="0" borderId="0" xfId="0" applyNumberFormat="1" applyFont="1" applyAlignment="1">
      <alignment horizontal="right" vertical="center" wrapText="1"/>
    </xf>
    <xf numFmtId="4" fontId="28" fillId="0" borderId="0" xfId="0" applyNumberFormat="1" applyFont="1" applyAlignment="1">
      <alignment horizontal="right"/>
    </xf>
    <xf numFmtId="164" fontId="28" fillId="0" borderId="0" xfId="43" applyFont="1" applyAlignment="1">
      <alignment horizontal="right"/>
    </xf>
    <xf numFmtId="0" fontId="29" fillId="0" borderId="0" xfId="0" applyFont="1" applyAlignment="1">
      <alignment vertical="center"/>
    </xf>
    <xf numFmtId="0" fontId="28" fillId="0" borderId="0" xfId="0" applyFont="1" applyAlignment="1">
      <alignment horizontal="left" vertical="center" wrapText="1"/>
    </xf>
    <xf numFmtId="4" fontId="28" fillId="0" borderId="0" xfId="0" applyNumberFormat="1" applyFont="1" applyAlignment="1">
      <alignment horizontal="right" vertical="center"/>
    </xf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32" fillId="0" borderId="10" xfId="0" applyFont="1" applyBorder="1" applyAlignment="1">
      <alignment vertical="center" wrapText="1"/>
    </xf>
    <xf numFmtId="0" fontId="32" fillId="0" borderId="10" xfId="0" applyFont="1" applyBorder="1" applyAlignment="1">
      <alignment horizontal="left" vertical="center" wrapText="1"/>
    </xf>
    <xf numFmtId="0" fontId="34" fillId="0" borderId="0" xfId="0" applyFont="1" applyFill="1" applyBorder="1" applyAlignment="1">
      <alignment horizontal="left" vertical="center" wrapText="1"/>
    </xf>
    <xf numFmtId="0" fontId="34" fillId="0" borderId="0" xfId="0" applyFont="1" applyFill="1" applyBorder="1" applyAlignment="1">
      <alignment horizontal="right" vertical="center" wrapText="1"/>
    </xf>
    <xf numFmtId="4" fontId="34" fillId="0" borderId="0" xfId="0" applyNumberFormat="1" applyFont="1" applyFill="1" applyBorder="1" applyAlignment="1">
      <alignment horizontal="right" vertical="center" wrapText="1"/>
    </xf>
    <xf numFmtId="4" fontId="28" fillId="0" borderId="0" xfId="0" applyNumberFormat="1" applyFont="1" applyFill="1" applyBorder="1" applyAlignment="1">
      <alignment wrapText="1"/>
    </xf>
    <xf numFmtId="2" fontId="28" fillId="0" borderId="0" xfId="0" applyNumberFormat="1" applyFont="1" applyFill="1" applyBorder="1" applyAlignment="1">
      <alignment wrapText="1"/>
    </xf>
    <xf numFmtId="0" fontId="34" fillId="0" borderId="0" xfId="0" applyFont="1" applyFill="1" applyBorder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34" fillId="0" borderId="0" xfId="0" applyFont="1" applyAlignment="1">
      <alignment horizontal="left" vertical="center" wrapText="1"/>
    </xf>
    <xf numFmtId="4" fontId="34" fillId="0" borderId="0" xfId="0" applyNumberFormat="1" applyFont="1" applyAlignment="1">
      <alignment horizontal="right" vertical="center" wrapText="1"/>
    </xf>
    <xf numFmtId="4" fontId="34" fillId="0" borderId="0" xfId="0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28" fillId="0" borderId="0" xfId="0" applyFont="1" applyFill="1" applyAlignment="1">
      <alignment horizontal="left" vertical="center"/>
    </xf>
    <xf numFmtId="0" fontId="32" fillId="0" borderId="0" xfId="37" applyFont="1" applyAlignment="1">
      <alignment vertical="center"/>
    </xf>
    <xf numFmtId="4" fontId="31" fillId="0" borderId="0" xfId="0" applyNumberFormat="1" applyFont="1" applyAlignment="1">
      <alignment horizontal="right" vertical="center" wrapText="1"/>
    </xf>
    <xf numFmtId="4" fontId="31" fillId="0" borderId="0" xfId="0" applyNumberFormat="1" applyFont="1" applyAlignment="1">
      <alignment horizontal="right"/>
    </xf>
    <xf numFmtId="0" fontId="28" fillId="0" borderId="0" xfId="0" applyFont="1" applyAlignment="1">
      <alignment horizontal="left"/>
    </xf>
    <xf numFmtId="0" fontId="27" fillId="0" borderId="0" xfId="0" applyFont="1" applyAlignment="1">
      <alignment horizontal="left" vertical="center" wrapText="1"/>
    </xf>
    <xf numFmtId="4" fontId="31" fillId="0" borderId="0" xfId="0" applyNumberFormat="1" applyFont="1" applyAlignment="1">
      <alignment horizontal="center"/>
    </xf>
    <xf numFmtId="4" fontId="27" fillId="0" borderId="0" xfId="0" applyNumberFormat="1" applyFont="1" applyAlignment="1">
      <alignment horizontal="right"/>
    </xf>
    <xf numFmtId="0" fontId="27" fillId="0" borderId="0" xfId="0" applyFont="1" applyAlignment="1">
      <alignment horizontal="right"/>
    </xf>
    <xf numFmtId="0" fontId="32" fillId="0" borderId="0" xfId="0" applyFont="1"/>
    <xf numFmtId="0" fontId="32" fillId="0" borderId="0" xfId="0" applyFont="1" applyAlignment="1">
      <alignment vertical="center" wrapText="1"/>
    </xf>
    <xf numFmtId="4" fontId="32" fillId="0" borderId="0" xfId="0" applyNumberFormat="1" applyFont="1"/>
    <xf numFmtId="4" fontId="32" fillId="0" borderId="0" xfId="0" applyNumberFormat="1" applyFont="1" applyAlignment="1">
      <alignment vertical="center" wrapText="1"/>
    </xf>
    <xf numFmtId="0" fontId="35" fillId="0" borderId="0" xfId="0" applyFont="1"/>
    <xf numFmtId="4" fontId="35" fillId="0" borderId="0" xfId="0" applyNumberFormat="1" applyFont="1" applyAlignment="1">
      <alignment vertical="center" wrapText="1"/>
    </xf>
    <xf numFmtId="0" fontId="33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4" fillId="0" borderId="0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32" fillId="0" borderId="10" xfId="0" applyNumberFormat="1" applyFont="1" applyBorder="1" applyAlignment="1">
      <alignment horizontal="center" vertical="center" wrapText="1"/>
    </xf>
    <xf numFmtId="4" fontId="32" fillId="0" borderId="10" xfId="0" applyNumberFormat="1" applyFont="1" applyBorder="1" applyAlignment="1">
      <alignment horizontal="center" vertical="center" wrapText="1"/>
    </xf>
    <xf numFmtId="0" fontId="36" fillId="0" borderId="0" xfId="0" applyFont="1" applyAlignment="1">
      <alignment horizontal="left" vertical="center"/>
    </xf>
    <xf numFmtId="166" fontId="6" fillId="0" borderId="0" xfId="0" applyNumberFormat="1" applyFont="1" applyAlignment="1">
      <alignment vertical="center"/>
    </xf>
    <xf numFmtId="0" fontId="35" fillId="0" borderId="0" xfId="0" applyFont="1" applyAlignment="1">
      <alignment horizontal="left" vertical="center"/>
    </xf>
    <xf numFmtId="0" fontId="32" fillId="0" borderId="12" xfId="0" applyNumberFormat="1" applyFont="1" applyFill="1" applyBorder="1" applyAlignment="1" applyProtection="1">
      <alignment horizontal="center" vertical="center" wrapText="1"/>
    </xf>
    <xf numFmtId="0" fontId="33" fillId="0" borderId="10" xfId="0" applyFont="1" applyBorder="1" applyAlignment="1">
      <alignment vertical="center"/>
    </xf>
    <xf numFmtId="0" fontId="28" fillId="25" borderId="0" xfId="0" applyFont="1" applyFill="1" applyBorder="1" applyAlignment="1">
      <alignment horizontal="center" vertical="center" wrapText="1"/>
    </xf>
    <xf numFmtId="0" fontId="32" fillId="25" borderId="0" xfId="36" applyFont="1" applyFill="1" applyBorder="1" applyAlignment="1">
      <alignment horizontal="right" vertical="center" wrapText="1"/>
    </xf>
    <xf numFmtId="0" fontId="32" fillId="25" borderId="0" xfId="36" applyFont="1" applyFill="1" applyBorder="1" applyAlignment="1">
      <alignment horizontal="center" vertical="center" wrapText="1"/>
    </xf>
    <xf numFmtId="0" fontId="32" fillId="25" borderId="0" xfId="36" applyFont="1" applyFill="1" applyBorder="1" applyAlignment="1">
      <alignment horizontal="left" vertical="center" wrapText="1"/>
    </xf>
    <xf numFmtId="0" fontId="32" fillId="25" borderId="0" xfId="36" applyFont="1" applyFill="1" applyBorder="1" applyAlignment="1">
      <alignment vertical="center" wrapText="1"/>
    </xf>
    <xf numFmtId="4" fontId="28" fillId="25" borderId="0" xfId="43" applyNumberFormat="1" applyFont="1" applyFill="1" applyBorder="1" applyAlignment="1">
      <alignment horizontal="right" vertical="center" wrapText="1"/>
    </xf>
    <xf numFmtId="164" fontId="28" fillId="25" borderId="0" xfId="43" applyFont="1" applyFill="1" applyBorder="1" applyAlignment="1">
      <alignment horizontal="right" vertical="center" wrapText="1"/>
    </xf>
    <xf numFmtId="4" fontId="33" fillId="25" borderId="0" xfId="36" applyNumberFormat="1" applyFont="1" applyFill="1" applyBorder="1" applyAlignment="1">
      <alignment vertical="center" wrapText="1"/>
    </xf>
    <xf numFmtId="1" fontId="28" fillId="26" borderId="13" xfId="46" applyNumberFormat="1" applyFont="1" applyFill="1" applyBorder="1" applyAlignment="1">
      <alignment horizontal="left" vertical="center" wrapText="1"/>
    </xf>
    <xf numFmtId="0" fontId="28" fillId="0" borderId="10" xfId="46" quotePrefix="1" applyFont="1" applyFill="1" applyBorder="1" applyAlignment="1">
      <alignment horizontal="center" vertical="center" wrapText="1"/>
    </xf>
    <xf numFmtId="0" fontId="28" fillId="0" borderId="14" xfId="46" quotePrefix="1" applyFont="1" applyFill="1" applyBorder="1" applyAlignment="1">
      <alignment horizontal="center" vertical="center" wrapText="1"/>
    </xf>
    <xf numFmtId="0" fontId="37" fillId="0" borderId="11" xfId="0" applyNumberFormat="1" applyFont="1" applyFill="1" applyBorder="1" applyAlignment="1" applyProtection="1">
      <alignment horizontal="center" vertical="center" wrapText="1"/>
    </xf>
    <xf numFmtId="0" fontId="28" fillId="24" borderId="15" xfId="46" applyNumberFormat="1" applyFont="1" applyFill="1" applyBorder="1" applyAlignment="1">
      <alignment horizontal="center" vertical="center"/>
    </xf>
    <xf numFmtId="4" fontId="28" fillId="0" borderId="10" xfId="46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27" fillId="25" borderId="10" xfId="0" applyFont="1" applyFill="1" applyBorder="1" applyAlignment="1">
      <alignment horizontal="center" vertical="center" wrapText="1"/>
    </xf>
    <xf numFmtId="14" fontId="27" fillId="25" borderId="10" xfId="0" applyNumberFormat="1" applyFont="1" applyFill="1" applyBorder="1" applyAlignment="1">
      <alignment horizontal="center" vertical="center" wrapText="1"/>
    </xf>
    <xf numFmtId="165" fontId="27" fillId="25" borderId="10" xfId="0" applyNumberFormat="1" applyFont="1" applyFill="1" applyBorder="1" applyAlignment="1">
      <alignment horizontal="center" vertical="center" textRotation="90" wrapText="1"/>
    </xf>
    <xf numFmtId="4" fontId="27" fillId="25" borderId="10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Fill="1" applyAlignment="1">
      <alignment horizontal="right"/>
    </xf>
    <xf numFmtId="4" fontId="28" fillId="0" borderId="0" xfId="0" applyNumberFormat="1" applyFont="1" applyFill="1" applyAlignment="1">
      <alignment horizontal="right"/>
    </xf>
    <xf numFmtId="4" fontId="34" fillId="0" borderId="0" xfId="0" applyNumberFormat="1" applyFont="1" applyFill="1" applyAlignment="1">
      <alignment horizontal="right"/>
    </xf>
    <xf numFmtId="4" fontId="31" fillId="0" borderId="0" xfId="0" applyNumberFormat="1" applyFont="1" applyFill="1" applyAlignment="1">
      <alignment horizontal="right"/>
    </xf>
    <xf numFmtId="4" fontId="31" fillId="0" borderId="0" xfId="0" applyNumberFormat="1" applyFont="1" applyFill="1" applyAlignment="1">
      <alignment horizontal="center"/>
    </xf>
    <xf numFmtId="4" fontId="32" fillId="0" borderId="0" xfId="0" applyNumberFormat="1" applyFont="1" applyFill="1"/>
    <xf numFmtId="4" fontId="0" fillId="0" borderId="0" xfId="0" applyNumberFormat="1" applyFill="1"/>
    <xf numFmtId="4" fontId="28" fillId="25" borderId="0" xfId="0" applyNumberFormat="1" applyFont="1" applyFill="1" applyBorder="1" applyAlignment="1">
      <alignment wrapText="1"/>
    </xf>
    <xf numFmtId="0" fontId="28" fillId="0" borderId="14" xfId="0" applyFont="1" applyFill="1" applyBorder="1" applyAlignment="1">
      <alignment horizontal="center" vertical="center" wrapText="1"/>
    </xf>
    <xf numFmtId="0" fontId="32" fillId="0" borderId="16" xfId="0" applyFont="1" applyBorder="1" applyAlignment="1">
      <alignment vertical="top" wrapText="1"/>
    </xf>
    <xf numFmtId="4" fontId="28" fillId="0" borderId="14" xfId="46" applyNumberFormat="1" applyFont="1" applyFill="1" applyBorder="1" applyAlignment="1">
      <alignment horizontal="center" vertical="center" wrapText="1"/>
    </xf>
    <xf numFmtId="0" fontId="33" fillId="0" borderId="0" xfId="0" applyFont="1" applyAlignment="1">
      <alignment horizontal="left"/>
    </xf>
    <xf numFmtId="0" fontId="39" fillId="0" borderId="0" xfId="0" applyFont="1" applyAlignment="1">
      <alignment horizontal="left"/>
    </xf>
    <xf numFmtId="0" fontId="32" fillId="0" borderId="18" xfId="0" applyNumberFormat="1" applyFont="1" applyFill="1" applyBorder="1" applyAlignment="1" applyProtection="1">
      <alignment horizontal="center" vertical="center" wrapText="1"/>
    </xf>
    <xf numFmtId="0" fontId="37" fillId="0" borderId="19" xfId="0" applyNumberFormat="1" applyFont="1" applyFill="1" applyBorder="1" applyAlignment="1" applyProtection="1">
      <alignment horizontal="center" vertical="center" wrapText="1"/>
    </xf>
    <xf numFmtId="0" fontId="28" fillId="24" borderId="20" xfId="46" applyNumberFormat="1" applyFont="1" applyFill="1" applyBorder="1" applyAlignment="1">
      <alignment horizontal="center" vertical="center"/>
    </xf>
    <xf numFmtId="0" fontId="32" fillId="0" borderId="17" xfId="0" applyFont="1" applyBorder="1" applyAlignment="1">
      <alignment vertical="top" wrapText="1"/>
    </xf>
    <xf numFmtId="0" fontId="29" fillId="0" borderId="0" xfId="0" applyFont="1" applyBorder="1" applyAlignment="1">
      <alignment horizontal="center" vertical="center"/>
    </xf>
    <xf numFmtId="4" fontId="27" fillId="0" borderId="0" xfId="0" applyNumberFormat="1" applyFont="1" applyAlignment="1">
      <alignment horizontal="right"/>
    </xf>
    <xf numFmtId="4" fontId="28" fillId="0" borderId="0" xfId="0" applyNumberFormat="1" applyFont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33" fillId="25" borderId="0" xfId="36" applyFont="1" applyFill="1" applyBorder="1" applyAlignment="1">
      <alignment horizontal="center" vertical="center" wrapText="1"/>
    </xf>
  </cellXfs>
  <cellStyles count="48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46"/>
    <cellStyle name="Обычный_лот 68" xfId="36"/>
    <cellStyle name="Обычный_Форма 2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Стиль 1" xfId="47"/>
    <cellStyle name="Текст предупреждения" xfId="42" builtinId="11" customBuiltin="1"/>
    <cellStyle name="Финансовый" xfId="43" builtinId="3"/>
    <cellStyle name="Финансовый 2" xfId="45"/>
    <cellStyle name="Хороший" xfId="44" builtinId="26" customBuiltin="1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M38"/>
  <sheetViews>
    <sheetView tabSelected="1" view="pageBreakPreview" topLeftCell="A7" zoomScale="85" zoomScaleNormal="100" zoomScaleSheetLayoutView="85" workbookViewId="0">
      <selection activeCell="E8" sqref="E8"/>
    </sheetView>
  </sheetViews>
  <sheetFormatPr defaultRowHeight="12.75" x14ac:dyDescent="0.2"/>
  <cols>
    <col min="1" max="1" width="6.42578125" customWidth="1"/>
    <col min="2" max="2" width="10.7109375" customWidth="1"/>
    <col min="3" max="3" width="10.140625" style="67" customWidth="1"/>
    <col min="4" max="4" width="40.28515625" style="1" customWidth="1"/>
    <col min="5" max="5" width="18.7109375" style="1" customWidth="1"/>
    <col min="6" max="6" width="18.42578125" style="1" customWidth="1"/>
    <col min="7" max="7" width="8.5703125" customWidth="1"/>
    <col min="8" max="8" width="12.7109375" customWidth="1"/>
    <col min="9" max="32" width="6.42578125" hidden="1" customWidth="1"/>
    <col min="33" max="33" width="8.5703125" customWidth="1"/>
    <col min="34" max="35" width="18.85546875" style="14" customWidth="1"/>
    <col min="36" max="36" width="13.28515625" style="15" customWidth="1"/>
    <col min="37" max="37" width="51.42578125" style="101" customWidth="1"/>
    <col min="38" max="38" width="13.28515625" customWidth="1"/>
    <col min="39" max="39" width="21.85546875" customWidth="1"/>
  </cols>
  <sheetData>
    <row r="1" spans="1:39" x14ac:dyDescent="0.2">
      <c r="A1" s="2"/>
      <c r="B1" s="3"/>
      <c r="C1" s="60"/>
      <c r="D1" s="11"/>
      <c r="E1" s="11"/>
      <c r="F1" s="11"/>
      <c r="G1" s="4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12"/>
      <c r="AI1" s="12"/>
      <c r="AJ1" s="13"/>
      <c r="AK1" s="95"/>
      <c r="AL1" s="6"/>
    </row>
    <row r="2" spans="1:39" ht="16.5" x14ac:dyDescent="0.3">
      <c r="A2" s="18"/>
      <c r="B2" s="19"/>
      <c r="C2" s="112" t="s">
        <v>48</v>
      </c>
      <c r="D2" s="112"/>
      <c r="E2" s="112"/>
      <c r="F2" s="112"/>
      <c r="G2" s="112"/>
      <c r="H2" s="20"/>
      <c r="I2" s="19"/>
      <c r="J2" s="19"/>
      <c r="K2" s="19"/>
      <c r="L2" s="19"/>
      <c r="M2" s="19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19"/>
      <c r="AH2" s="22"/>
      <c r="AI2" s="22"/>
      <c r="AJ2" s="51"/>
      <c r="AK2" s="113" t="s">
        <v>70</v>
      </c>
      <c r="AL2" s="113"/>
    </row>
    <row r="3" spans="1:39" ht="31.5" customHeight="1" x14ac:dyDescent="0.2">
      <c r="A3" s="25"/>
      <c r="B3" s="20"/>
      <c r="C3" s="61"/>
      <c r="D3" s="26"/>
      <c r="E3" s="26"/>
      <c r="F3" s="26"/>
      <c r="G3" s="20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19"/>
      <c r="AH3" s="22"/>
      <c r="AI3" s="22"/>
      <c r="AJ3" s="22"/>
      <c r="AK3" s="114" t="s">
        <v>38</v>
      </c>
      <c r="AL3" s="114"/>
    </row>
    <row r="4" spans="1:39" ht="10.5" customHeight="1" x14ac:dyDescent="0.25">
      <c r="A4" s="30"/>
      <c r="B4" s="30"/>
      <c r="C4" s="61"/>
      <c r="D4" s="26"/>
      <c r="E4" s="26"/>
      <c r="F4" s="26"/>
      <c r="G4" s="20"/>
      <c r="H4" s="20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22"/>
      <c r="AI4" s="22"/>
      <c r="AJ4" s="23"/>
      <c r="AK4" s="96"/>
      <c r="AL4" s="24"/>
    </row>
    <row r="5" spans="1:39" ht="108" x14ac:dyDescent="0.2">
      <c r="A5" s="91" t="s">
        <v>7</v>
      </c>
      <c r="B5" s="91" t="s">
        <v>0</v>
      </c>
      <c r="C5" s="91" t="s">
        <v>9</v>
      </c>
      <c r="D5" s="91" t="s">
        <v>4</v>
      </c>
      <c r="E5" s="91" t="s">
        <v>42</v>
      </c>
      <c r="F5" s="91" t="s">
        <v>1</v>
      </c>
      <c r="G5" s="91" t="s">
        <v>5</v>
      </c>
      <c r="H5" s="92" t="s">
        <v>8</v>
      </c>
      <c r="I5" s="93" t="s">
        <v>11</v>
      </c>
      <c r="J5" s="93" t="s">
        <v>12</v>
      </c>
      <c r="K5" s="93" t="s">
        <v>13</v>
      </c>
      <c r="L5" s="93" t="s">
        <v>14</v>
      </c>
      <c r="M5" s="93" t="s">
        <v>15</v>
      </c>
      <c r="N5" s="93" t="s">
        <v>16</v>
      </c>
      <c r="O5" s="93" t="s">
        <v>17</v>
      </c>
      <c r="P5" s="93" t="s">
        <v>18</v>
      </c>
      <c r="Q5" s="93" t="s">
        <v>19</v>
      </c>
      <c r="R5" s="93" t="s">
        <v>20</v>
      </c>
      <c r="S5" s="93" t="s">
        <v>21</v>
      </c>
      <c r="T5" s="93" t="s">
        <v>22</v>
      </c>
      <c r="U5" s="93" t="s">
        <v>23</v>
      </c>
      <c r="V5" s="93" t="s">
        <v>24</v>
      </c>
      <c r="W5" s="93" t="s">
        <v>25</v>
      </c>
      <c r="X5" s="93" t="s">
        <v>26</v>
      </c>
      <c r="Y5" s="93" t="s">
        <v>27</v>
      </c>
      <c r="Z5" s="93" t="s">
        <v>28</v>
      </c>
      <c r="AA5" s="93" t="s">
        <v>29</v>
      </c>
      <c r="AB5" s="93" t="s">
        <v>30</v>
      </c>
      <c r="AC5" s="93" t="s">
        <v>31</v>
      </c>
      <c r="AD5" s="93" t="s">
        <v>32</v>
      </c>
      <c r="AE5" s="93" t="s">
        <v>33</v>
      </c>
      <c r="AF5" s="93" t="s">
        <v>34</v>
      </c>
      <c r="AG5" s="91" t="s">
        <v>6</v>
      </c>
      <c r="AH5" s="94" t="s">
        <v>10</v>
      </c>
      <c r="AI5" s="94" t="s">
        <v>41</v>
      </c>
      <c r="AJ5" s="94" t="s">
        <v>37</v>
      </c>
      <c r="AK5" s="94" t="s">
        <v>2</v>
      </c>
      <c r="AL5" s="91" t="s">
        <v>36</v>
      </c>
    </row>
    <row r="6" spans="1:39" s="1" customFormat="1" ht="66" customHeight="1" x14ac:dyDescent="0.2">
      <c r="A6" s="74">
        <v>1</v>
      </c>
      <c r="B6" s="73" t="s">
        <v>47</v>
      </c>
      <c r="C6" s="89">
        <v>6333822</v>
      </c>
      <c r="D6" s="83" t="s">
        <v>49</v>
      </c>
      <c r="E6" s="90" t="s">
        <v>43</v>
      </c>
      <c r="F6" s="84" t="s">
        <v>57</v>
      </c>
      <c r="G6" s="86" t="s">
        <v>35</v>
      </c>
      <c r="H6" s="68" t="s">
        <v>45</v>
      </c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87">
        <v>8</v>
      </c>
      <c r="AH6" s="88">
        <v>620.9</v>
      </c>
      <c r="AI6" s="69">
        <f>AH6*AG6</f>
        <v>4967.2</v>
      </c>
      <c r="AJ6" s="69" t="s">
        <v>39</v>
      </c>
      <c r="AK6" s="104" t="s">
        <v>46</v>
      </c>
      <c r="AL6" s="32"/>
    </row>
    <row r="7" spans="1:39" s="1" customFormat="1" ht="66" customHeight="1" x14ac:dyDescent="0.2">
      <c r="A7" s="74">
        <v>2</v>
      </c>
      <c r="B7" s="73" t="s">
        <v>47</v>
      </c>
      <c r="C7" s="103">
        <v>6333845</v>
      </c>
      <c r="D7" s="83" t="s">
        <v>50</v>
      </c>
      <c r="E7" s="90" t="s">
        <v>43</v>
      </c>
      <c r="F7" s="85" t="s">
        <v>58</v>
      </c>
      <c r="G7" s="86" t="s">
        <v>35</v>
      </c>
      <c r="H7" s="68" t="s">
        <v>45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87">
        <v>6</v>
      </c>
      <c r="AH7" s="88">
        <v>1271.47</v>
      </c>
      <c r="AI7" s="69">
        <f t="shared" ref="AI7:AI14" si="0">AH7*AG7</f>
        <v>7628.82</v>
      </c>
      <c r="AJ7" s="69" t="s">
        <v>39</v>
      </c>
      <c r="AK7" s="104" t="s">
        <v>46</v>
      </c>
      <c r="AL7" s="32"/>
    </row>
    <row r="8" spans="1:39" s="1" customFormat="1" ht="66" customHeight="1" x14ac:dyDescent="0.2">
      <c r="A8" s="74">
        <v>3</v>
      </c>
      <c r="B8" s="73" t="s">
        <v>47</v>
      </c>
      <c r="C8" s="103">
        <v>6333825</v>
      </c>
      <c r="D8" s="83" t="s">
        <v>51</v>
      </c>
      <c r="E8" s="90" t="s">
        <v>43</v>
      </c>
      <c r="F8" s="85" t="s">
        <v>59</v>
      </c>
      <c r="G8" s="86" t="s">
        <v>35</v>
      </c>
      <c r="H8" s="68" t="s">
        <v>45</v>
      </c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87">
        <v>16</v>
      </c>
      <c r="AH8" s="105">
        <v>1805.37</v>
      </c>
      <c r="AI8" s="69">
        <f t="shared" si="0"/>
        <v>28885.919999999998</v>
      </c>
      <c r="AJ8" s="69" t="s">
        <v>39</v>
      </c>
      <c r="AK8" s="104" t="s">
        <v>46</v>
      </c>
      <c r="AL8" s="32"/>
    </row>
    <row r="9" spans="1:39" s="1" customFormat="1" ht="66" customHeight="1" x14ac:dyDescent="0.2">
      <c r="A9" s="74">
        <v>4</v>
      </c>
      <c r="B9" s="73" t="s">
        <v>47</v>
      </c>
      <c r="C9" s="103">
        <v>6333850</v>
      </c>
      <c r="D9" s="83" t="s">
        <v>52</v>
      </c>
      <c r="E9" s="90" t="s">
        <v>43</v>
      </c>
      <c r="F9" s="85" t="s">
        <v>60</v>
      </c>
      <c r="G9" s="86" t="s">
        <v>35</v>
      </c>
      <c r="H9" s="68" t="s">
        <v>45</v>
      </c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87">
        <v>3</v>
      </c>
      <c r="AH9" s="105">
        <v>2545.1999999999998</v>
      </c>
      <c r="AI9" s="69">
        <f t="shared" si="0"/>
        <v>7635.5999999999995</v>
      </c>
      <c r="AJ9" s="69" t="s">
        <v>39</v>
      </c>
      <c r="AK9" s="104" t="s">
        <v>46</v>
      </c>
      <c r="AL9" s="32"/>
    </row>
    <row r="10" spans="1:39" s="1" customFormat="1" ht="66" customHeight="1" x14ac:dyDescent="0.2">
      <c r="A10" s="74">
        <v>5</v>
      </c>
      <c r="B10" s="73" t="s">
        <v>47</v>
      </c>
      <c r="C10" s="103">
        <v>6333823</v>
      </c>
      <c r="D10" s="83" t="s">
        <v>53</v>
      </c>
      <c r="E10" s="90" t="s">
        <v>43</v>
      </c>
      <c r="F10" s="85" t="s">
        <v>61</v>
      </c>
      <c r="G10" s="86" t="s">
        <v>35</v>
      </c>
      <c r="H10" s="68" t="s">
        <v>45</v>
      </c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87">
        <v>8</v>
      </c>
      <c r="AH10" s="105">
        <v>2725.14</v>
      </c>
      <c r="AI10" s="69">
        <f t="shared" si="0"/>
        <v>21801.119999999999</v>
      </c>
      <c r="AJ10" s="69" t="s">
        <v>39</v>
      </c>
      <c r="AK10" s="104" t="s">
        <v>46</v>
      </c>
      <c r="AL10" s="32"/>
    </row>
    <row r="11" spans="1:39" s="1" customFormat="1" ht="66" customHeight="1" x14ac:dyDescent="0.2">
      <c r="A11" s="74">
        <v>6</v>
      </c>
      <c r="B11" s="73" t="s">
        <v>47</v>
      </c>
      <c r="C11" s="103">
        <v>6333844</v>
      </c>
      <c r="D11" s="83" t="s">
        <v>54</v>
      </c>
      <c r="E11" s="90" t="s">
        <v>43</v>
      </c>
      <c r="F11" s="85" t="s">
        <v>62</v>
      </c>
      <c r="G11" s="86" t="s">
        <v>35</v>
      </c>
      <c r="H11" s="68" t="s">
        <v>45</v>
      </c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87">
        <v>6</v>
      </c>
      <c r="AH11" s="105">
        <v>3502.82</v>
      </c>
      <c r="AI11" s="69">
        <f>AH11*AG11</f>
        <v>21016.920000000002</v>
      </c>
      <c r="AJ11" s="69" t="s">
        <v>39</v>
      </c>
      <c r="AK11" s="104" t="s">
        <v>46</v>
      </c>
      <c r="AL11" s="32"/>
    </row>
    <row r="12" spans="1:39" s="1" customFormat="1" ht="66" customHeight="1" x14ac:dyDescent="0.2">
      <c r="A12" s="74">
        <v>7</v>
      </c>
      <c r="B12" s="73" t="s">
        <v>47</v>
      </c>
      <c r="C12" s="103">
        <v>6333820</v>
      </c>
      <c r="D12" s="83" t="s">
        <v>55</v>
      </c>
      <c r="E12" s="90" t="s">
        <v>43</v>
      </c>
      <c r="F12" s="85" t="s">
        <v>63</v>
      </c>
      <c r="G12" s="86" t="s">
        <v>35</v>
      </c>
      <c r="H12" s="68" t="s">
        <v>45</v>
      </c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87">
        <v>5</v>
      </c>
      <c r="AH12" s="105">
        <v>6027.4</v>
      </c>
      <c r="AI12" s="69">
        <f t="shared" si="0"/>
        <v>30137</v>
      </c>
      <c r="AJ12" s="69" t="s">
        <v>39</v>
      </c>
      <c r="AK12" s="104" t="s">
        <v>46</v>
      </c>
      <c r="AL12" s="32"/>
    </row>
    <row r="13" spans="1:39" s="1" customFormat="1" ht="66" customHeight="1" x14ac:dyDescent="0.2">
      <c r="A13" s="74">
        <v>8</v>
      </c>
      <c r="B13" s="73" t="s">
        <v>47</v>
      </c>
      <c r="C13" s="103">
        <v>6333824</v>
      </c>
      <c r="D13" s="83" t="s">
        <v>56</v>
      </c>
      <c r="E13" s="90" t="s">
        <v>43</v>
      </c>
      <c r="F13" s="85" t="s">
        <v>64</v>
      </c>
      <c r="G13" s="86" t="s">
        <v>35</v>
      </c>
      <c r="H13" s="68" t="s">
        <v>45</v>
      </c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87">
        <v>8</v>
      </c>
      <c r="AH13" s="105">
        <v>9155.93</v>
      </c>
      <c r="AI13" s="69">
        <f t="shared" si="0"/>
        <v>73247.44</v>
      </c>
      <c r="AJ13" s="69" t="s">
        <v>39</v>
      </c>
      <c r="AK13" s="104" t="s">
        <v>46</v>
      </c>
      <c r="AL13" s="32"/>
    </row>
    <row r="14" spans="1:39" s="1" customFormat="1" ht="66" customHeight="1" x14ac:dyDescent="0.2">
      <c r="A14" s="74">
        <v>9</v>
      </c>
      <c r="B14" s="108" t="s">
        <v>47</v>
      </c>
      <c r="C14" s="89">
        <v>6333848</v>
      </c>
      <c r="D14" s="83" t="s">
        <v>65</v>
      </c>
      <c r="E14" s="90" t="s">
        <v>43</v>
      </c>
      <c r="F14" s="84" t="s">
        <v>66</v>
      </c>
      <c r="G14" s="109" t="s">
        <v>35</v>
      </c>
      <c r="H14" s="68" t="s">
        <v>45</v>
      </c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110">
        <v>3</v>
      </c>
      <c r="AH14" s="88">
        <v>17055.93</v>
      </c>
      <c r="AI14" s="69">
        <f t="shared" si="0"/>
        <v>51167.79</v>
      </c>
      <c r="AJ14" s="69" t="s">
        <v>39</v>
      </c>
      <c r="AK14" s="111" t="s">
        <v>46</v>
      </c>
      <c r="AL14" s="32"/>
    </row>
    <row r="15" spans="1:39" s="7" customFormat="1" ht="15" customHeight="1" x14ac:dyDescent="0.25">
      <c r="A15" s="75"/>
      <c r="B15" s="76"/>
      <c r="C15" s="77"/>
      <c r="D15" s="78"/>
      <c r="E15" s="78"/>
      <c r="F15" s="79"/>
      <c r="G15" s="79"/>
      <c r="H15" s="116" t="s">
        <v>44</v>
      </c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82">
        <f>SUM(AI6:AI14)</f>
        <v>246487.81000000003</v>
      </c>
      <c r="AJ15" s="80"/>
      <c r="AK15" s="102"/>
      <c r="AL15" s="81"/>
      <c r="AM15" s="71"/>
    </row>
    <row r="16" spans="1:39" s="8" customFormat="1" ht="13.5" x14ac:dyDescent="0.25">
      <c r="B16" s="62"/>
      <c r="C16" s="33"/>
      <c r="D16" s="33"/>
      <c r="E16" s="33"/>
      <c r="F16" s="33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5"/>
      <c r="AI16" s="35"/>
      <c r="AJ16" s="36"/>
      <c r="AK16" s="36"/>
      <c r="AL16" s="37"/>
    </row>
    <row r="17" spans="1:38" s="8" customFormat="1" ht="13.5" x14ac:dyDescent="0.25">
      <c r="A17" s="106" t="s">
        <v>67</v>
      </c>
      <c r="B17" s="62"/>
      <c r="C17" s="33"/>
      <c r="D17" s="33"/>
      <c r="E17" s="33"/>
      <c r="F17" s="33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  <c r="AI17" s="35"/>
      <c r="AJ17" s="36"/>
      <c r="AK17" s="36"/>
      <c r="AL17" s="37"/>
    </row>
    <row r="18" spans="1:38" s="9" customFormat="1" ht="13.5" x14ac:dyDescent="0.25">
      <c r="A18" s="106"/>
      <c r="B18" s="62"/>
      <c r="C18" s="33"/>
      <c r="D18" s="33"/>
      <c r="E18" s="33"/>
      <c r="F18" s="33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41"/>
      <c r="AI18" s="41"/>
      <c r="AJ18" s="42"/>
      <c r="AK18" s="97"/>
      <c r="AL18" s="43"/>
    </row>
    <row r="19" spans="1:38" s="9" customFormat="1" ht="13.5" x14ac:dyDescent="0.25">
      <c r="A19" s="106" t="s">
        <v>68</v>
      </c>
      <c r="B19" s="62"/>
      <c r="C19" s="33"/>
      <c r="D19" s="33"/>
      <c r="E19" s="33"/>
      <c r="F19" s="33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1"/>
      <c r="AI19" s="41"/>
      <c r="AJ19" s="42"/>
      <c r="AK19" s="97"/>
      <c r="AL19" s="43"/>
    </row>
    <row r="20" spans="1:38" s="9" customFormat="1" ht="13.5" x14ac:dyDescent="0.25">
      <c r="A20" s="106"/>
      <c r="B20" s="62"/>
      <c r="C20" s="33"/>
      <c r="D20" s="33"/>
      <c r="E20" s="33"/>
      <c r="F20" s="33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1"/>
      <c r="AI20" s="41"/>
      <c r="AJ20" s="42"/>
      <c r="AK20" s="97"/>
      <c r="AL20" s="43"/>
    </row>
    <row r="21" spans="1:38" s="9" customFormat="1" ht="13.5" customHeight="1" x14ac:dyDescent="0.3">
      <c r="A21" s="107" t="s">
        <v>69</v>
      </c>
      <c r="B21" s="62"/>
      <c r="C21" s="33"/>
      <c r="D21" s="33"/>
      <c r="E21" s="33"/>
      <c r="F21" s="33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41"/>
      <c r="AI21" s="41"/>
      <c r="AJ21" s="42"/>
      <c r="AK21" s="97"/>
      <c r="AL21" s="43"/>
    </row>
    <row r="22" spans="1:38" s="9" customFormat="1" ht="13.5" customHeight="1" x14ac:dyDescent="0.25">
      <c r="A22" s="38"/>
      <c r="B22" s="34"/>
      <c r="C22" s="62"/>
      <c r="D22" s="33"/>
      <c r="E22" s="33"/>
      <c r="F22" s="33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41"/>
      <c r="AI22" s="41"/>
      <c r="AJ22" s="42"/>
      <c r="AK22" s="97"/>
      <c r="AL22" s="43"/>
    </row>
    <row r="23" spans="1:38" s="9" customFormat="1" ht="13.5" customHeight="1" x14ac:dyDescent="0.25">
      <c r="A23" s="70" t="s">
        <v>3</v>
      </c>
      <c r="B23" s="39"/>
      <c r="C23" s="63"/>
      <c r="D23" s="40"/>
      <c r="E23" s="40"/>
      <c r="F23" s="40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41"/>
      <c r="AI23" s="41"/>
      <c r="AJ23" s="42"/>
      <c r="AK23" s="97"/>
      <c r="AL23" s="43"/>
    </row>
    <row r="24" spans="1:38" s="10" customFormat="1" ht="5.25" customHeight="1" x14ac:dyDescent="0.3">
      <c r="A24" s="115" t="s">
        <v>40</v>
      </c>
      <c r="B24" s="115"/>
      <c r="C24" s="115"/>
      <c r="D24" s="115"/>
      <c r="E24" s="115"/>
      <c r="F24" s="115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46"/>
      <c r="AI24" s="46"/>
      <c r="AJ24" s="47"/>
      <c r="AK24" s="98"/>
      <c r="AL24" s="48"/>
    </row>
    <row r="25" spans="1:38" s="10" customFormat="1" ht="10.5" customHeight="1" x14ac:dyDescent="0.3">
      <c r="A25" s="115"/>
      <c r="B25" s="115"/>
      <c r="C25" s="115"/>
      <c r="D25" s="115"/>
      <c r="E25" s="115"/>
      <c r="F25" s="115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46"/>
      <c r="AI25" s="46"/>
      <c r="AJ25" s="50"/>
      <c r="AK25" s="99"/>
      <c r="AL25" s="48"/>
    </row>
    <row r="26" spans="1:38" s="10" customFormat="1" ht="16.5" x14ac:dyDescent="0.3">
      <c r="A26" s="115"/>
      <c r="B26" s="115"/>
      <c r="C26" s="115"/>
      <c r="D26" s="115"/>
      <c r="E26" s="115"/>
      <c r="F26" s="115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27"/>
      <c r="AH26" s="46"/>
      <c r="AI26" s="46"/>
      <c r="AJ26" s="47"/>
      <c r="AK26" s="98"/>
      <c r="AL26" s="52"/>
    </row>
    <row r="27" spans="1:38" ht="24" customHeight="1" x14ac:dyDescent="0.25">
      <c r="A27" s="115"/>
      <c r="B27" s="115"/>
      <c r="C27" s="115"/>
      <c r="D27" s="115"/>
      <c r="E27" s="115"/>
      <c r="F27" s="115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6"/>
      <c r="AI27" s="56"/>
      <c r="AJ27" s="55"/>
      <c r="AK27" s="100"/>
      <c r="AL27" s="53"/>
    </row>
    <row r="28" spans="1:38" ht="13.5" x14ac:dyDescent="0.25">
      <c r="A28" s="115"/>
      <c r="B28" s="115"/>
      <c r="C28" s="115"/>
      <c r="D28" s="115"/>
      <c r="E28" s="115"/>
      <c r="F28" s="115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6"/>
      <c r="AI28" s="56"/>
      <c r="AJ28" s="55"/>
      <c r="AK28" s="100"/>
      <c r="AL28" s="53"/>
    </row>
    <row r="29" spans="1:38" ht="13.5" x14ac:dyDescent="0.25">
      <c r="A29" s="115"/>
      <c r="B29" s="115"/>
      <c r="C29" s="115"/>
      <c r="D29" s="115"/>
      <c r="E29" s="115"/>
      <c r="F29" s="115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6"/>
      <c r="AI29" s="56"/>
      <c r="AJ29" s="55"/>
      <c r="AK29" s="100"/>
      <c r="AL29" s="53"/>
    </row>
    <row r="30" spans="1:38" ht="13.5" x14ac:dyDescent="0.25">
      <c r="A30" s="44"/>
      <c r="B30" s="19"/>
      <c r="C30" s="61"/>
      <c r="D30" s="49"/>
      <c r="E30" s="49"/>
      <c r="F30" s="26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6"/>
      <c r="AI30" s="56"/>
      <c r="AJ30" s="55"/>
      <c r="AK30" s="100"/>
      <c r="AL30" s="53"/>
    </row>
    <row r="31" spans="1:38" ht="13.5" x14ac:dyDescent="0.25">
      <c r="A31" s="44"/>
      <c r="B31" s="19"/>
      <c r="C31" s="61"/>
      <c r="D31" s="21"/>
      <c r="E31" s="21"/>
      <c r="F31" s="21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6"/>
      <c r="AI31" s="56"/>
      <c r="AJ31" s="55"/>
      <c r="AK31" s="100"/>
      <c r="AL31" s="53"/>
    </row>
    <row r="32" spans="1:38" ht="15.75" x14ac:dyDescent="0.25">
      <c r="A32" s="53"/>
      <c r="B32" s="72"/>
      <c r="C32" s="64"/>
      <c r="D32" s="54"/>
      <c r="E32" s="54"/>
      <c r="F32" s="54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6"/>
      <c r="AI32" s="56"/>
      <c r="AJ32" s="55"/>
      <c r="AK32" s="100"/>
      <c r="AL32" s="53"/>
    </row>
    <row r="33" spans="1:6" ht="13.5" x14ac:dyDescent="0.25">
      <c r="A33" s="53"/>
      <c r="B33" s="53"/>
      <c r="C33" s="64"/>
      <c r="D33" s="54"/>
      <c r="E33" s="54"/>
      <c r="F33" s="54"/>
    </row>
    <row r="34" spans="1:6" ht="15.75" x14ac:dyDescent="0.3">
      <c r="A34" s="53"/>
      <c r="B34" s="57"/>
      <c r="C34" s="65"/>
      <c r="D34" s="58"/>
      <c r="E34" s="58"/>
      <c r="F34" s="59"/>
    </row>
    <row r="35" spans="1:6" ht="15.75" x14ac:dyDescent="0.3">
      <c r="A35" s="53"/>
      <c r="B35" s="53"/>
      <c r="C35" s="65"/>
      <c r="D35" s="58"/>
      <c r="E35" s="58"/>
      <c r="F35" s="59"/>
    </row>
    <row r="36" spans="1:6" ht="15.75" x14ac:dyDescent="0.3">
      <c r="A36" s="53"/>
      <c r="B36" s="53"/>
      <c r="C36" s="65"/>
      <c r="D36" s="58"/>
      <c r="E36" s="58"/>
      <c r="F36" s="59"/>
    </row>
    <row r="37" spans="1:6" ht="15.75" x14ac:dyDescent="0.3">
      <c r="A37" s="53"/>
      <c r="B37" s="53"/>
      <c r="C37" s="65"/>
      <c r="D37" s="58"/>
      <c r="E37" s="58"/>
      <c r="F37" s="59"/>
    </row>
    <row r="38" spans="1:6" ht="15" x14ac:dyDescent="0.25">
      <c r="C38" s="66"/>
      <c r="D38" s="16"/>
      <c r="E38" s="16"/>
      <c r="F38" s="17"/>
    </row>
  </sheetData>
  <protectedRanges>
    <protectedRange sqref="B31:C31" name="Диапазон4_2"/>
    <protectedRange sqref="B30:E30" name="Диапазон4_1_1"/>
  </protectedRanges>
  <mergeCells count="5">
    <mergeCell ref="C2:G2"/>
    <mergeCell ref="AK2:AL2"/>
    <mergeCell ref="AK3:AL3"/>
    <mergeCell ref="A24:F29"/>
    <mergeCell ref="H15:AH15"/>
  </mergeCells>
  <phoneticPr fontId="3" type="noConversion"/>
  <conditionalFormatting sqref="H6:AF7 I8:AF12">
    <cfRule type="cellIs" dxfId="11" priority="32" stopIfTrue="1" operator="equal">
      <formula>0</formula>
    </cfRule>
  </conditionalFormatting>
  <conditionalFormatting sqref="A6:A13">
    <cfRule type="cellIs" dxfId="10" priority="33" stopIfTrue="1" operator="notEqual">
      <formula>1</formula>
    </cfRule>
  </conditionalFormatting>
  <conditionalFormatting sqref="H8">
    <cfRule type="cellIs" dxfId="9" priority="18" stopIfTrue="1" operator="equal">
      <formula>0</formula>
    </cfRule>
  </conditionalFormatting>
  <conditionalFormatting sqref="H9">
    <cfRule type="cellIs" dxfId="8" priority="17" stopIfTrue="1" operator="equal">
      <formula>0</formula>
    </cfRule>
  </conditionalFormatting>
  <conditionalFormatting sqref="H10">
    <cfRule type="cellIs" dxfId="7" priority="16" stopIfTrue="1" operator="equal">
      <formula>0</formula>
    </cfRule>
  </conditionalFormatting>
  <conditionalFormatting sqref="H11">
    <cfRule type="cellIs" dxfId="6" priority="15" stopIfTrue="1" operator="equal">
      <formula>0</formula>
    </cfRule>
  </conditionalFormatting>
  <conditionalFormatting sqref="H12">
    <cfRule type="cellIs" dxfId="5" priority="14" stopIfTrue="1" operator="equal">
      <formula>0</formula>
    </cfRule>
  </conditionalFormatting>
  <conditionalFormatting sqref="I13:AF13">
    <cfRule type="cellIs" dxfId="4" priority="13" stopIfTrue="1" operator="equal">
      <formula>0</formula>
    </cfRule>
  </conditionalFormatting>
  <conditionalFormatting sqref="H13">
    <cfRule type="cellIs" dxfId="3" priority="12" stopIfTrue="1" operator="equal">
      <formula>0</formula>
    </cfRule>
  </conditionalFormatting>
  <conditionalFormatting sqref="A14">
    <cfRule type="cellIs" dxfId="2" priority="11" stopIfTrue="1" operator="notEqual">
      <formula>1</formula>
    </cfRule>
  </conditionalFormatting>
  <conditionalFormatting sqref="I14:AF14">
    <cfRule type="cellIs" dxfId="1" priority="10" stopIfTrue="1" operator="equal">
      <formula>0</formula>
    </cfRule>
  </conditionalFormatting>
  <conditionalFormatting sqref="H14">
    <cfRule type="cellIs" dxfId="0" priority="9" stopIfTrue="1" operator="equal">
      <formula>0</formula>
    </cfRule>
  </conditionalFormatting>
  <pageMargins left="0.19685039370078741" right="0.19685039370078741" top="0.19685039370078741" bottom="0.39370078740157483" header="0.51181102362204722" footer="0.19685039370078741"/>
  <pageSetup paperSize="9" scale="58" fitToHeight="0" orientation="landscape" r:id="rId1"/>
  <headerFooter alignWithMargins="0">
    <oddFooter>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27</vt:i4>
      </vt:variant>
    </vt:vector>
  </HeadingPairs>
  <TitlesOfParts>
    <vt:vector size="28" baseType="lpstr">
      <vt:lpstr>Приложение № 1</vt:lpstr>
      <vt:lpstr>_pp607</vt:lpstr>
      <vt:lpstr>_pp608</vt:lpstr>
      <vt:lpstr>_pp609</vt:lpstr>
      <vt:lpstr>_pp610</vt:lpstr>
      <vt:lpstr>_pp611</vt:lpstr>
      <vt:lpstr>_pp612</vt:lpstr>
      <vt:lpstr>_pp701</vt:lpstr>
      <vt:lpstr>_pp702</vt:lpstr>
      <vt:lpstr>_pp707</vt:lpstr>
      <vt:lpstr>_pp708</vt:lpstr>
      <vt:lpstr>_pp709</vt:lpstr>
      <vt:lpstr>_pp710</vt:lpstr>
      <vt:lpstr>_pp711</vt:lpstr>
      <vt:lpstr>_pp712</vt:lpstr>
      <vt:lpstr>_pp801</vt:lpstr>
      <vt:lpstr>_pp802</vt:lpstr>
      <vt:lpstr>_pp803</vt:lpstr>
      <vt:lpstr>_pp804</vt:lpstr>
      <vt:lpstr>_pp805</vt:lpstr>
      <vt:lpstr>_pp806</vt:lpstr>
      <vt:lpstr>_pp807</vt:lpstr>
      <vt:lpstr>_pp808</vt:lpstr>
      <vt:lpstr>_pp809</vt:lpstr>
      <vt:lpstr>_pp810</vt:lpstr>
      <vt:lpstr>LotName8</vt:lpstr>
      <vt:lpstr>'Приложение № 1'!Заголовки_для_печати</vt:lpstr>
      <vt:lpstr>'Приложение № 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КОРЕНИК Елена Николаевна</dc:creator>
  <cp:lastModifiedBy>Федорчуков Сергей Сергеевич</cp:lastModifiedBy>
  <cp:lastPrinted>2016-10-21T09:02:48Z</cp:lastPrinted>
  <dcterms:created xsi:type="dcterms:W3CDTF">2005-06-03T09:57:20Z</dcterms:created>
  <dcterms:modified xsi:type="dcterms:W3CDTF">2016-10-21T09:15:40Z</dcterms:modified>
</cp:coreProperties>
</file>