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120" yWindow="105" windowWidth="15120" windowHeight="8010"/>
  </bookViews>
  <sheets>
    <sheet name="Спецификация" sheetId="1" r:id="rId1"/>
    <sheet name="Лист2" sheetId="2" r:id="rId2"/>
    <sheet name="Лист3" sheetId="3" r:id="rId3"/>
  </sheets>
  <definedNames>
    <definedName name="Заместитель_директора_по_общим_вопросам">#REF!</definedName>
    <definedName name="_xlnm.Print_Area" localSheetId="0">Спецификация!$A$1:$H$44</definedName>
  </definedNames>
  <calcPr calcId="125725"/>
</workbook>
</file>

<file path=xl/calcChain.xml><?xml version="1.0" encoding="utf-8"?>
<calcChain xmlns="http://schemas.openxmlformats.org/spreadsheetml/2006/main">
  <c r="H13" i="1"/>
  <c r="H14"/>
  <c r="H15"/>
  <c r="H16"/>
  <c r="H17"/>
  <c r="H18"/>
  <c r="H19"/>
  <c r="H20"/>
  <c r="H21"/>
  <c r="H22"/>
  <c r="H23"/>
  <c r="H24"/>
  <c r="H12"/>
  <c r="H25" s="1"/>
  <c r="H26" l="1"/>
  <c r="H27" s="1"/>
</calcChain>
</file>

<file path=xl/sharedStrings.xml><?xml version="1.0" encoding="utf-8"?>
<sst xmlns="http://schemas.openxmlformats.org/spreadsheetml/2006/main" count="72" uniqueCount="49">
  <si>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</si>
  <si>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</si>
  <si>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</si>
  <si>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</si>
  <si>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</si>
  <si>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</si>
  <si>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</si>
  <si>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</si>
  <si>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</si>
  <si>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</si>
  <si>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</si>
  <si>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</si>
  <si>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</si>
  <si>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</si>
  <si>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</si>
  <si>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</si>
  <si>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</si>
  <si>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>к Договору поставки между ООО "Автохозяйство Уртуйское" и __________________</t>
  </si>
  <si>
    <t xml:space="preserve">                 СПЕЦИФИКАЦИЯ  № _________ от __________201__ г.    </t>
  </si>
  <si>
    <t>ООО "Автохозяйство Уртуйское""</t>
  </si>
  <si>
    <t>№ ______________ от _____________</t>
  </si>
  <si>
    <t>Итого количество</t>
  </si>
  <si>
    <t>Директор ООО "Автохозяйство Уртуйское"</t>
  </si>
  <si>
    <t>5.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</si>
  <si>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________________  /А.И. Афанасьев/</t>
  </si>
  <si>
    <t>к Договору поставки № 100___/________от "      "______20__ г.</t>
  </si>
  <si>
    <t xml:space="preserve">                                                   м.п.        "   "_______________2014 г.</t>
  </si>
  <si>
    <t xml:space="preserve">Основание: Заявка ООО "Автохозяйство Уртуйское" на 2014 г. </t>
  </si>
  <si>
    <t>2. Способ доставки: ж/д транспортом до ст. Краснокаменск, Забайкальской ж/д.</t>
  </si>
  <si>
    <t>шт.</t>
  </si>
  <si>
    <t>3. Срок поставки: В течении 35 дней с момента заключение договора поставки ТМЦ, с возможностью досрочной отгрузки по согласованию сторон.</t>
  </si>
  <si>
    <t>Ремень 3002200 
для двигателя Cummins KTA19C (37256050)</t>
  </si>
  <si>
    <t>Ремень 3024614 
для двигателя Cummins KTA19C (37256050)</t>
  </si>
  <si>
    <t>Насос-форсунка PDT 
для двигателя Cummins KTA19C (37256050)</t>
  </si>
  <si>
    <t>Генератор 
для двигателя Cummins KTA19C (37256050)</t>
  </si>
  <si>
    <t>Стартер 
для двигателя Cummins KTA19C (37256050)</t>
  </si>
  <si>
    <t>Турбокомпрессор 
для двигателя Cummins KTA19C (37256050)</t>
  </si>
  <si>
    <t>Компрессор 
для двигателя Cummins KTA19C (37256050)</t>
  </si>
  <si>
    <t>Итого с учетом НДС : 1 735 790 (один миллион семьсот тридцать пять тысяч семьсот девяносто) рублей 16 копеек, включая НДС 18% 264 781 (двести шестьдесят четыре тысячи семьсот восемьдесят один) рубль 55 копеек.</t>
  </si>
  <si>
    <t>Крыльчатка вентилятора пластиковая 216300-36 
для двигателя Cummins KTA19C (37256050)</t>
  </si>
  <si>
    <t>Фильтр водяной Fleetguard WF 2076VE, (WF 2076) 
для двигателя Cummins KTA19C (37256050)</t>
  </si>
  <si>
    <t>Фильтр воздухоочистителя компрессора Fleetguard AF364 
для двигателя Cummins KTA19C (37256050)</t>
  </si>
  <si>
    <t>Фильтр маслянный Fleetguard LF670
 для двигателя Cummins KTA19C (37256050)</t>
  </si>
  <si>
    <t>Фильтр масляный Fleetguard LF 777 (B7577) 
для двигателя Cummins KTA19C (37256050)</t>
  </si>
  <si>
    <t>Фильтр топливный Fleetguard FS1212VE, (BF1212) 
для двигателя Cummins KTA19C (37256050)</t>
  </si>
  <si>
    <t>4. До отгрузки обязательно предоставлений документов подтверждающих происхождение ТМЦ</t>
  </si>
  <si>
    <t>н/д поставщика</t>
  </si>
  <si>
    <t xml:space="preserve">н/д поставщика
</t>
  </si>
  <si>
    <t>1. Поставка эквивалента не допускается в соответствии с п. 12.2.2 а) ЕОСЗ Госкорпорации «Росатом» (закупка запасных частей или расходных материалов для оборудования, находящегося на гарантии, и если использование именно таких запасных частей или расходных материалов предусмотрено условиями гарантии, конструкторской документацией, технической эксплуатационной документацией).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</si>
</sst>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44" fontId="3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0" xfId="0" applyFont="1" applyAlignment="1"/>
    <xf numFmtId="0" fontId="6" fillId="0" borderId="0" xfId="0" applyFont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 shrinkToFit="1"/>
    </xf>
    <xf numFmtId="4" fontId="7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 wrapText="1" shrinkToFit="1"/>
    </xf>
    <xf numFmtId="4" fontId="4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4" fillId="0" borderId="7" xfId="0" applyFont="1" applyBorder="1" applyAlignment="1"/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/>
    <xf numFmtId="0" fontId="4" fillId="0" borderId="0" xfId="0" applyFont="1" applyAlignment="1">
      <alignment horizontal="right"/>
    </xf>
    <xf numFmtId="0" fontId="7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0" xfId="0" applyFont="1" applyAlignment="1">
      <alignment wrapText="1"/>
    </xf>
    <xf numFmtId="0" fontId="7" fillId="0" borderId="5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4">
    <cellStyle name="Денежный 2" xfId="3"/>
    <cellStyle name="Обычный" xfId="0" builtinId="0"/>
    <cellStyle name="Обычный 10" xfId="1"/>
    <cellStyle name="Обычный 2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tabSelected="1" topLeftCell="A2" zoomScaleNormal="100" zoomScaleSheetLayoutView="80" workbookViewId="0">
      <selection activeCell="D3" sqref="D1:D1048576"/>
    </sheetView>
  </sheetViews>
  <sheetFormatPr defaultRowHeight="15"/>
  <cols>
    <col min="1" max="1" width="10.28515625" customWidth="1"/>
    <col min="2" max="2" width="80.28515625" customWidth="1"/>
    <col min="3" max="3" width="35.140625" customWidth="1"/>
    <col min="4" max="4" width="27.85546875" hidden="1" customWidth="1"/>
    <col min="5" max="5" width="11" customWidth="1"/>
    <col min="6" max="6" width="17.7109375" customWidth="1"/>
    <col min="7" max="7" width="23" customWidth="1"/>
    <col min="8" max="8" width="30.5703125" customWidth="1"/>
  </cols>
  <sheetData>
    <row r="1" spans="1:8" s="2" customFormat="1" ht="15.75">
      <c r="G1" s="15"/>
      <c r="H1" s="15" t="s">
        <v>0</v>
      </c>
    </row>
    <row r="2" spans="1:8" s="2" customFormat="1" ht="15.75">
      <c r="D2" s="34" t="s">
        <v>25</v>
      </c>
      <c r="E2" s="33"/>
      <c r="F2" s="33"/>
      <c r="G2" s="33"/>
      <c r="H2" s="33"/>
    </row>
    <row r="3" spans="1:8" s="2" customFormat="1" ht="15.75">
      <c r="G3" s="15"/>
    </row>
    <row r="4" spans="1:8" s="2" customFormat="1" ht="15.75">
      <c r="G4" s="15"/>
    </row>
    <row r="5" spans="1:8" s="2" customFormat="1" ht="15.75">
      <c r="A5" s="42" t="s">
        <v>18</v>
      </c>
      <c r="B5" s="43"/>
      <c r="C5" s="43"/>
      <c r="D5" s="43"/>
      <c r="E5" s="43"/>
      <c r="F5" s="43"/>
      <c r="G5" s="43"/>
      <c r="H5" s="43"/>
    </row>
    <row r="6" spans="1:8" s="2" customFormat="1" ht="15.75">
      <c r="A6" s="42" t="s">
        <v>17</v>
      </c>
      <c r="B6" s="43"/>
      <c r="C6" s="43"/>
      <c r="D6" s="43"/>
      <c r="E6" s="43"/>
      <c r="F6" s="43"/>
      <c r="G6" s="43"/>
      <c r="H6" s="43"/>
    </row>
    <row r="7" spans="1:8" s="2" customFormat="1" ht="15.75">
      <c r="A7" s="42" t="s">
        <v>20</v>
      </c>
      <c r="B7" s="43"/>
      <c r="C7" s="43"/>
      <c r="D7" s="43"/>
      <c r="E7" s="43"/>
      <c r="F7" s="43"/>
      <c r="G7" s="43"/>
      <c r="H7" s="43"/>
    </row>
    <row r="8" spans="1:8" s="2" customFormat="1" ht="15.75">
      <c r="A8" s="41" t="s">
        <v>27</v>
      </c>
      <c r="B8" s="41"/>
      <c r="C8" s="41"/>
      <c r="D8" s="41"/>
      <c r="E8" s="41"/>
      <c r="F8" s="41"/>
      <c r="G8" s="41"/>
      <c r="H8" s="41"/>
    </row>
    <row r="9" spans="1:8" s="2" customFormat="1" ht="15.75">
      <c r="A9" s="1" t="s">
        <v>1</v>
      </c>
      <c r="B9" s="3"/>
      <c r="C9" s="3"/>
      <c r="D9" s="3"/>
      <c r="E9" s="3"/>
      <c r="F9" s="3"/>
      <c r="G9" s="3"/>
    </row>
    <row r="10" spans="1:8" s="2" customFormat="1" ht="15.75">
      <c r="A10" s="24" t="s">
        <v>2</v>
      </c>
      <c r="B10" s="24" t="s">
        <v>3</v>
      </c>
      <c r="C10" s="24" t="s">
        <v>4</v>
      </c>
      <c r="D10" s="24" t="s">
        <v>5</v>
      </c>
      <c r="E10" s="26" t="s">
        <v>6</v>
      </c>
      <c r="F10" s="27" t="s">
        <v>21</v>
      </c>
      <c r="G10" s="24" t="s">
        <v>7</v>
      </c>
      <c r="H10" s="24" t="s">
        <v>8</v>
      </c>
    </row>
    <row r="11" spans="1:8" s="4" customFormat="1" ht="78.75" customHeight="1">
      <c r="A11" s="25"/>
      <c r="B11" s="25"/>
      <c r="C11" s="25"/>
      <c r="D11" s="25"/>
      <c r="E11" s="25"/>
      <c r="F11" s="25"/>
      <c r="G11" s="25"/>
      <c r="H11" s="25"/>
    </row>
    <row r="12" spans="1:8" s="4" customFormat="1" ht="30.75" customHeight="1">
      <c r="A12" s="16">
        <v>1</v>
      </c>
      <c r="B12" s="17" t="s">
        <v>44</v>
      </c>
      <c r="C12" s="16" t="s">
        <v>46</v>
      </c>
      <c r="D12" s="16"/>
      <c r="E12" s="16" t="s">
        <v>29</v>
      </c>
      <c r="F12" s="19">
        <v>360</v>
      </c>
      <c r="G12" s="5">
        <v>618.51333333333332</v>
      </c>
      <c r="H12" s="20">
        <f>F12*G12</f>
        <v>222664.8</v>
      </c>
    </row>
    <row r="13" spans="1:8" s="4" customFormat="1" ht="31.5" customHeight="1">
      <c r="A13" s="16">
        <v>2</v>
      </c>
      <c r="B13" s="18" t="s">
        <v>43</v>
      </c>
      <c r="C13" s="16" t="s">
        <v>46</v>
      </c>
      <c r="D13" s="16"/>
      <c r="E13" s="16" t="s">
        <v>29</v>
      </c>
      <c r="F13" s="19">
        <v>180</v>
      </c>
      <c r="G13" s="5">
        <v>749.7833333333333</v>
      </c>
      <c r="H13" s="20">
        <f t="shared" ref="H13:H24" si="0">F13*G13</f>
        <v>134961</v>
      </c>
    </row>
    <row r="14" spans="1:8" s="4" customFormat="1" ht="31.5" customHeight="1">
      <c r="A14" s="16">
        <v>3</v>
      </c>
      <c r="B14" s="18" t="s">
        <v>42</v>
      </c>
      <c r="C14" s="16" t="s">
        <v>46</v>
      </c>
      <c r="D14" s="16"/>
      <c r="E14" s="16" t="s">
        <v>29</v>
      </c>
      <c r="F14" s="19">
        <v>360</v>
      </c>
      <c r="G14" s="5">
        <v>606.05000000000007</v>
      </c>
      <c r="H14" s="20">
        <f t="shared" si="0"/>
        <v>218178.00000000003</v>
      </c>
    </row>
    <row r="15" spans="1:8" s="4" customFormat="1" ht="31.5" customHeight="1">
      <c r="A15" s="16">
        <v>4</v>
      </c>
      <c r="B15" s="18" t="s">
        <v>40</v>
      </c>
      <c r="C15" s="16" t="s">
        <v>46</v>
      </c>
      <c r="D15" s="16"/>
      <c r="E15" s="16" t="s">
        <v>29</v>
      </c>
      <c r="F15" s="19">
        <v>180</v>
      </c>
      <c r="G15" s="5">
        <v>759.80000000000007</v>
      </c>
      <c r="H15" s="20">
        <f t="shared" si="0"/>
        <v>136764</v>
      </c>
    </row>
    <row r="16" spans="1:8" s="4" customFormat="1" ht="29.25" customHeight="1">
      <c r="A16" s="16">
        <v>5</v>
      </c>
      <c r="B16" s="18" t="s">
        <v>41</v>
      </c>
      <c r="C16" s="16" t="s">
        <v>46</v>
      </c>
      <c r="D16" s="16"/>
      <c r="E16" s="16" t="s">
        <v>29</v>
      </c>
      <c r="F16" s="19">
        <v>180</v>
      </c>
      <c r="G16" s="5">
        <v>400.37999999999994</v>
      </c>
      <c r="H16" s="20">
        <f t="shared" si="0"/>
        <v>72068.399999999994</v>
      </c>
    </row>
    <row r="17" spans="1:9" s="4" customFormat="1" ht="31.5" customHeight="1">
      <c r="A17" s="16">
        <v>6</v>
      </c>
      <c r="B17" s="18" t="s">
        <v>39</v>
      </c>
      <c r="C17" s="16" t="s">
        <v>46</v>
      </c>
      <c r="D17" s="16"/>
      <c r="E17" s="16" t="s">
        <v>29</v>
      </c>
      <c r="F17" s="19">
        <v>6</v>
      </c>
      <c r="G17" s="5">
        <v>24646.016666666666</v>
      </c>
      <c r="H17" s="20">
        <f t="shared" si="0"/>
        <v>147876.1</v>
      </c>
    </row>
    <row r="18" spans="1:9" s="4" customFormat="1" ht="45" customHeight="1">
      <c r="A18" s="16">
        <v>7</v>
      </c>
      <c r="B18" s="18" t="s">
        <v>31</v>
      </c>
      <c r="C18" s="16" t="s">
        <v>46</v>
      </c>
      <c r="D18" s="16"/>
      <c r="E18" s="16" t="s">
        <v>29</v>
      </c>
      <c r="F18" s="19">
        <v>20</v>
      </c>
      <c r="G18" s="5">
        <v>5061.373333333333</v>
      </c>
      <c r="H18" s="20">
        <f t="shared" si="0"/>
        <v>101227.46666666666</v>
      </c>
    </row>
    <row r="19" spans="1:9" s="4" customFormat="1" ht="44.25" customHeight="1">
      <c r="A19" s="16">
        <v>8</v>
      </c>
      <c r="B19" s="18" t="s">
        <v>32</v>
      </c>
      <c r="C19" s="16" t="s">
        <v>46</v>
      </c>
      <c r="D19" s="16"/>
      <c r="E19" s="16" t="s">
        <v>29</v>
      </c>
      <c r="F19" s="19">
        <v>20</v>
      </c>
      <c r="G19" s="5">
        <v>2754.85</v>
      </c>
      <c r="H19" s="20">
        <f t="shared" si="0"/>
        <v>55097</v>
      </c>
    </row>
    <row r="20" spans="1:9" s="4" customFormat="1" ht="45.75" customHeight="1">
      <c r="A20" s="16">
        <v>9</v>
      </c>
      <c r="B20" s="18" t="s">
        <v>33</v>
      </c>
      <c r="C20" s="16" t="s">
        <v>46</v>
      </c>
      <c r="D20" s="16"/>
      <c r="E20" s="16" t="s">
        <v>29</v>
      </c>
      <c r="F20" s="19">
        <v>2</v>
      </c>
      <c r="G20" s="5">
        <v>21764.05</v>
      </c>
      <c r="H20" s="20">
        <f t="shared" si="0"/>
        <v>43528.1</v>
      </c>
    </row>
    <row r="21" spans="1:9" s="4" customFormat="1" ht="42" customHeight="1">
      <c r="A21" s="16">
        <v>10</v>
      </c>
      <c r="B21" s="18" t="s">
        <v>34</v>
      </c>
      <c r="C21" s="21" t="s">
        <v>47</v>
      </c>
      <c r="D21" s="16"/>
      <c r="E21" s="16" t="s">
        <v>29</v>
      </c>
      <c r="F21" s="19">
        <v>1</v>
      </c>
      <c r="G21" s="5">
        <v>26687.533333333336</v>
      </c>
      <c r="H21" s="20">
        <f t="shared" si="0"/>
        <v>26687.533333333336</v>
      </c>
    </row>
    <row r="22" spans="1:9" s="4" customFormat="1" ht="42" customHeight="1">
      <c r="A22" s="16">
        <v>11</v>
      </c>
      <c r="B22" s="18" t="s">
        <v>35</v>
      </c>
      <c r="C22" s="16" t="s">
        <v>46</v>
      </c>
      <c r="D22" s="16"/>
      <c r="E22" s="16" t="s">
        <v>29</v>
      </c>
      <c r="F22" s="19">
        <v>1</v>
      </c>
      <c r="G22" s="5">
        <v>35440.689999999995</v>
      </c>
      <c r="H22" s="20">
        <f t="shared" si="0"/>
        <v>35440.689999999995</v>
      </c>
    </row>
    <row r="23" spans="1:9" s="4" customFormat="1" ht="42" customHeight="1">
      <c r="A23" s="16">
        <v>12</v>
      </c>
      <c r="B23" s="18" t="s">
        <v>36</v>
      </c>
      <c r="C23" s="16" t="s">
        <v>46</v>
      </c>
      <c r="D23" s="16"/>
      <c r="E23" s="16" t="s">
        <v>29</v>
      </c>
      <c r="F23" s="19">
        <v>1</v>
      </c>
      <c r="G23" s="5">
        <v>104482.60333333333</v>
      </c>
      <c r="H23" s="20">
        <f t="shared" si="0"/>
        <v>104482.60333333333</v>
      </c>
    </row>
    <row r="24" spans="1:9" s="4" customFormat="1" ht="35.25" customHeight="1">
      <c r="A24" s="16">
        <v>13</v>
      </c>
      <c r="B24" s="18" t="s">
        <v>37</v>
      </c>
      <c r="C24" s="16" t="s">
        <v>46</v>
      </c>
      <c r="D24" s="16"/>
      <c r="E24" s="16" t="s">
        <v>29</v>
      </c>
      <c r="F24" s="19">
        <v>1</v>
      </c>
      <c r="G24" s="5">
        <v>172032.92</v>
      </c>
      <c r="H24" s="20">
        <f t="shared" si="0"/>
        <v>172032.92</v>
      </c>
    </row>
    <row r="25" spans="1:9" s="2" customFormat="1" ht="15.75">
      <c r="A25" s="38" t="s">
        <v>9</v>
      </c>
      <c r="B25" s="39"/>
      <c r="C25" s="39"/>
      <c r="D25" s="39"/>
      <c r="E25" s="39"/>
      <c r="F25" s="39"/>
      <c r="G25" s="40"/>
      <c r="H25" s="6">
        <f>SUM(H12:H24)</f>
        <v>1471008.6133333333</v>
      </c>
    </row>
    <row r="26" spans="1:9" s="2" customFormat="1" ht="15.75">
      <c r="A26" s="38" t="s">
        <v>10</v>
      </c>
      <c r="B26" s="39"/>
      <c r="C26" s="39"/>
      <c r="D26" s="39"/>
      <c r="E26" s="39"/>
      <c r="F26" s="39"/>
      <c r="G26" s="40"/>
      <c r="H26" s="6">
        <f>H25/100*18</f>
        <v>264781.55040000001</v>
      </c>
    </row>
    <row r="27" spans="1:9" s="2" customFormat="1" ht="15.75">
      <c r="A27" s="38" t="s">
        <v>11</v>
      </c>
      <c r="B27" s="39"/>
      <c r="C27" s="39"/>
      <c r="D27" s="39"/>
      <c r="E27" s="39"/>
      <c r="F27" s="39"/>
      <c r="G27" s="40"/>
      <c r="H27" s="7">
        <f>H25+H26</f>
        <v>1735790.1637333333</v>
      </c>
      <c r="I27" s="8"/>
    </row>
    <row r="28" spans="1:9" s="2" customFormat="1" ht="33.75" customHeight="1">
      <c r="A28" s="35" t="s">
        <v>38</v>
      </c>
      <c r="B28" s="36"/>
      <c r="C28" s="36"/>
      <c r="D28" s="36"/>
      <c r="E28" s="36"/>
      <c r="F28" s="36"/>
      <c r="G28" s="36"/>
      <c r="H28" s="36"/>
    </row>
    <row r="29" spans="1:9" s="2" customFormat="1" ht="33.75" customHeight="1">
      <c r="A29" s="22"/>
      <c r="B29" s="23"/>
      <c r="C29" s="23"/>
      <c r="D29" s="23"/>
      <c r="E29" s="23"/>
      <c r="F29" s="23"/>
      <c r="G29" s="23"/>
      <c r="H29" s="23"/>
    </row>
    <row r="30" spans="1:9" s="2" customFormat="1" ht="48" customHeight="1">
      <c r="A30" s="28" t="s">
        <v>48</v>
      </c>
      <c r="B30" s="28"/>
      <c r="C30" s="28"/>
      <c r="D30" s="28"/>
      <c r="E30" s="28"/>
      <c r="F30" s="28"/>
    </row>
    <row r="31" spans="1:9" s="2" customFormat="1" ht="15.75">
      <c r="A31" s="1" t="s">
        <v>28</v>
      </c>
      <c r="B31" s="1"/>
      <c r="C31" s="1"/>
      <c r="D31" s="1"/>
      <c r="E31" s="1"/>
      <c r="F31" s="1"/>
      <c r="G31" s="1"/>
      <c r="H31" s="1"/>
    </row>
    <row r="32" spans="1:9" s="2" customFormat="1" ht="15.75">
      <c r="A32" s="29" t="s">
        <v>30</v>
      </c>
      <c r="B32" s="37"/>
      <c r="C32" s="37"/>
      <c r="D32" s="37"/>
      <c r="E32" s="37"/>
      <c r="F32" s="37"/>
      <c r="G32" s="37"/>
      <c r="H32" s="37"/>
    </row>
    <row r="33" spans="1:8" s="2" customFormat="1" ht="15.75">
      <c r="A33" s="29" t="s">
        <v>45</v>
      </c>
      <c r="B33" s="30"/>
      <c r="C33" s="30"/>
      <c r="D33" s="30"/>
      <c r="E33" s="30"/>
      <c r="F33" s="30"/>
      <c r="G33" s="30"/>
      <c r="H33" s="30"/>
    </row>
    <row r="34" spans="1:8" s="2" customFormat="1" ht="15.75">
      <c r="A34" s="9" t="s">
        <v>12</v>
      </c>
      <c r="B34" s="10"/>
      <c r="C34" s="1"/>
      <c r="D34" s="1"/>
      <c r="E34" s="1"/>
      <c r="F34" s="1"/>
      <c r="G34" s="1"/>
      <c r="H34" s="1"/>
    </row>
    <row r="35" spans="1:8" s="2" customFormat="1" ht="38.25" customHeight="1">
      <c r="A35" s="31" t="s">
        <v>23</v>
      </c>
      <c r="B35" s="32"/>
      <c r="C35" s="32"/>
      <c r="D35" s="32"/>
      <c r="E35" s="33"/>
      <c r="F35" s="33"/>
      <c r="G35" s="33"/>
      <c r="H35" s="33"/>
    </row>
    <row r="36" spans="1:8" s="2" customFormat="1" ht="24" customHeight="1">
      <c r="A36" s="9"/>
      <c r="B36" s="10"/>
      <c r="C36" s="1"/>
      <c r="D36" s="1"/>
      <c r="E36" s="1"/>
      <c r="F36" s="1"/>
      <c r="G36" s="1"/>
      <c r="H36" s="1"/>
    </row>
    <row r="37" spans="1:8" s="2" customFormat="1" ht="24" customHeight="1">
      <c r="A37" s="9"/>
      <c r="B37" s="10"/>
      <c r="C37" s="1"/>
      <c r="D37" s="1"/>
      <c r="E37" s="1"/>
      <c r="F37" s="1"/>
      <c r="G37" s="1"/>
      <c r="H37" s="1"/>
    </row>
    <row r="38" spans="1:8" s="2" customFormat="1" ht="15.75">
      <c r="A38" s="11" t="s">
        <v>13</v>
      </c>
      <c r="B38" s="1"/>
      <c r="C38" s="1"/>
      <c r="D38" s="1"/>
      <c r="E38" s="11"/>
      <c r="G38" s="11" t="s">
        <v>14</v>
      </c>
    </row>
    <row r="39" spans="1:8" s="2" customFormat="1" ht="15.75">
      <c r="A39" s="9"/>
      <c r="B39" s="1"/>
      <c r="C39" s="1"/>
      <c r="D39" s="1"/>
      <c r="E39" s="11"/>
      <c r="G39" s="11" t="s">
        <v>19</v>
      </c>
    </row>
    <row r="40" spans="1:8" s="2" customFormat="1" ht="15.75">
      <c r="A40" s="3"/>
      <c r="B40" s="1"/>
      <c r="C40" s="1"/>
      <c r="D40" s="1"/>
      <c r="E40" s="1"/>
      <c r="F40" s="11"/>
      <c r="G40" s="1"/>
      <c r="H40" s="11"/>
    </row>
    <row r="41" spans="1:8" s="2" customFormat="1" ht="15.75">
      <c r="A41" s="3"/>
      <c r="B41" s="1"/>
      <c r="C41" s="1"/>
      <c r="D41" s="1"/>
      <c r="E41" s="1"/>
      <c r="F41" s="12"/>
      <c r="G41" s="1" t="s">
        <v>22</v>
      </c>
      <c r="H41" s="12"/>
    </row>
    <row r="42" spans="1:8" s="2" customFormat="1" ht="15.75">
      <c r="A42" s="1"/>
      <c r="B42" s="1"/>
      <c r="C42" s="1"/>
      <c r="D42" s="1"/>
      <c r="E42" s="1"/>
      <c r="F42" s="1"/>
      <c r="G42" s="1"/>
      <c r="H42" s="1"/>
    </row>
    <row r="43" spans="1:8" s="2" customFormat="1" ht="15.75">
      <c r="A43" s="1" t="s">
        <v>15</v>
      </c>
      <c r="B43" s="1"/>
      <c r="C43" s="1"/>
      <c r="D43" s="1"/>
      <c r="E43" s="3"/>
      <c r="G43" s="3" t="s">
        <v>24</v>
      </c>
    </row>
    <row r="44" spans="1:8" s="2" customFormat="1" ht="15.75">
      <c r="A44" s="2" t="s">
        <v>16</v>
      </c>
      <c r="E44" s="13"/>
      <c r="G44" s="13" t="s">
        <v>26</v>
      </c>
    </row>
    <row r="45" spans="1:8" s="14" customFormat="1" ht="15.75">
      <c r="H45" s="1"/>
    </row>
  </sheetData>
  <mergeCells count="21">
    <mergeCell ref="G10:G11"/>
    <mergeCell ref="H10:H11"/>
    <mergeCell ref="A33:H33"/>
    <mergeCell ref="A35:H35"/>
    <mergeCell ref="D2:H2"/>
    <mergeCell ref="A28:H28"/>
    <mergeCell ref="A32:H32"/>
    <mergeCell ref="A25:G25"/>
    <mergeCell ref="A26:G26"/>
    <mergeCell ref="A27:G27"/>
    <mergeCell ref="A8:H8"/>
    <mergeCell ref="A6:H6"/>
    <mergeCell ref="A5:H5"/>
    <mergeCell ref="A7:H7"/>
    <mergeCell ref="A10:A11"/>
    <mergeCell ref="B10:B11"/>
    <mergeCell ref="C10:C11"/>
    <mergeCell ref="D10:D11"/>
    <mergeCell ref="E10:E11"/>
    <mergeCell ref="F10:F11"/>
    <mergeCell ref="A30:F30"/>
  </mergeCells>
  <pageMargins left="0.43307086614173229" right="0.43307086614173229" top="0.35433070866141736" bottom="0.35433070866141736" header="0.31496062992125984" footer="0.31496062992125984"/>
  <pageSetup paperSize="9" scale="5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2014-07-10T07:19:29Z</dcterms:modified>
</cp:coreProperties>
</file>