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80" windowWidth="19020" windowHeight="11640"/>
  </bookViews>
  <sheets>
    <sheet name="спецификация" sheetId="1" r:id="rId1"/>
  </sheets>
  <definedNames>
    <definedName name="_xlnm._FilterDatabase" localSheetId="0" hidden="1">спецификация!$A$10:$M$53</definedName>
    <definedName name="HalfYearColumn">спецификация!#REF!</definedName>
    <definedName name="MonthColumn">спецификация!#REF!</definedName>
    <definedName name="QuarterColumn">спецификация!#REF!</definedName>
    <definedName name="Всего">спецификация!$J$52</definedName>
    <definedName name="ГенДир">спецификация!#REF!</definedName>
    <definedName name="ГОСТ">спецификация!#REF!</definedName>
    <definedName name="ЕдиницаИзмерения">спецификация!#REF!</definedName>
    <definedName name="Итого">спецификация!$J$50</definedName>
    <definedName name="ИтогоТекст">спецификация!$A$53</definedName>
    <definedName name="КодНоменклатуры">спецификация!#REF!</definedName>
    <definedName name="Количество">спецификация!#REF!</definedName>
    <definedName name="КоличествоНомерСтолбца">спецификация!$H$10</definedName>
    <definedName name="Наименование">спецификация!#REF!</definedName>
    <definedName name="НДС">спецификация!$J$51</definedName>
    <definedName name="_xlnm.Print_Area" localSheetId="0">спецификация!$A$1:$K$69</definedName>
    <definedName name="Ресурсы">спецификация!#REF!</definedName>
    <definedName name="Сумма">спецификация!#REF!</definedName>
    <definedName name="СуммаНомерСтолбца">спецификация!$J$10</definedName>
    <definedName name="Таблица">спецификация!#REF!</definedName>
    <definedName name="ТехнХар">спецификация!#REF!</definedName>
    <definedName name="ЦенаЕдиницы">спецификация!#REF!</definedName>
    <definedName name="ЦенаЕдиницыНомерСтолбца">спецификация!$I$10</definedName>
  </definedNames>
  <calcPr calcId="145621"/>
</workbook>
</file>

<file path=xl/calcChain.xml><?xml version="1.0" encoding="utf-8"?>
<calcChain xmlns="http://schemas.openxmlformats.org/spreadsheetml/2006/main">
  <c r="J12" i="1" l="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11" i="1"/>
  <c r="J50" i="1" l="1"/>
  <c r="J52" i="1" s="1"/>
  <c r="J51" i="1" l="1"/>
</calcChain>
</file>

<file path=xl/sharedStrings.xml><?xml version="1.0" encoding="utf-8"?>
<sst xmlns="http://schemas.openxmlformats.org/spreadsheetml/2006/main" count="210" uniqueCount="160">
  <si>
    <t>1. Поставщик обязуется поставить, а Покупатель принять и оплатить следующие товары:</t>
  </si>
  <si>
    <t>№ п/п</t>
  </si>
  <si>
    <t>Наименование Товара</t>
  </si>
  <si>
    <t>Ед.изм.</t>
  </si>
  <si>
    <t>Цена за единицу без НДС, (руб.)</t>
  </si>
  <si>
    <t>Сумма без НДС, (руб.)</t>
  </si>
  <si>
    <t>Итого:</t>
  </si>
  <si>
    <t>НДС 18%:</t>
  </si>
  <si>
    <t>Всего:</t>
  </si>
  <si>
    <t>ГОСТ/ТУ</t>
  </si>
  <si>
    <t>От Поставщика</t>
  </si>
  <si>
    <t xml:space="preserve">4. Транспортные расходы и прочие расходы включены в цену Товара. 
</t>
  </si>
  <si>
    <t xml:space="preserve">Количество  поставляемого товара </t>
  </si>
  <si>
    <t>Технические характеристики</t>
  </si>
  <si>
    <t>кг</t>
  </si>
  <si>
    <t>От Покупателя</t>
  </si>
  <si>
    <t>ООО "Автохозяйство Уртуйское"</t>
  </si>
  <si>
    <t>Директор ООО "Автохозяйство Уртуйское"</t>
  </si>
  <si>
    <t>Портянки суконные</t>
  </si>
  <si>
    <t>Боты диэлектрические</t>
  </si>
  <si>
    <t>шт</t>
  </si>
  <si>
    <t>пар</t>
  </si>
  <si>
    <t>комп</t>
  </si>
  <si>
    <t>Размерный ряд</t>
  </si>
  <si>
    <t>р48-50(Р-3)-100                        р52-54(Р-2)-100                          р52-54(Р-3)-100                      р56-58(Р-2)-100</t>
  </si>
  <si>
    <t xml:space="preserve">р39-2                              р40-2                                      р41-1                                                                </t>
  </si>
  <si>
    <t>р40-20                                     р41-10                                      р42-20                                     р43-10                                     р44-20                                   р45- 20</t>
  </si>
  <si>
    <t>р48-50(Р-2)-25            р48-50(Р-3)-100                        р52-54(Р-3)-100                      р52-54(Р-4)-25</t>
  </si>
  <si>
    <t>р28-50                                       р29-50                            р30-50                                р31-50</t>
  </si>
  <si>
    <t>р43-2                                  р44-1                                  р45-1</t>
  </si>
  <si>
    <t xml:space="preserve">р11-24                                    р12-24 </t>
  </si>
  <si>
    <t>р44-1                             р45-1</t>
  </si>
  <si>
    <t xml:space="preserve">р41-50                                      р42-100                                     р43-100                                     р44-100                                   р45-50 </t>
  </si>
  <si>
    <t>7. Все указания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по тексту сопровождаются словами "или эквивалент"</t>
  </si>
  <si>
    <t>н/д поставщика</t>
  </si>
  <si>
    <t>ГОСТ 28546-2002</t>
  </si>
  <si>
    <t>2. Поставка производится путем доставки автотранспортом, ж/д транспортом до ст. Краснокаменск, Забайкальской ЖД.</t>
  </si>
  <si>
    <t>Мыло банное, номинальной массой не менее 100 гр. в индивидуальной упаковке</t>
  </si>
  <si>
    <t>Спецификация № __ от "__" _____2015 г.</t>
  </si>
  <si>
    <t>к Договору поставки между ООО "Автохозяйство Уртуйское" и  __________________</t>
  </si>
  <si>
    <t xml:space="preserve">№ _____________от "____" ______________2015 г.     </t>
  </si>
  <si>
    <t>Основание: Заявка ООО "Автохозяйство Уртуйское" на 2015 г.</t>
  </si>
  <si>
    <t xml:space="preserve">Белье нательное </t>
  </si>
  <si>
    <t>ГОСТ 31405, ГОСТ 31408.</t>
  </si>
  <si>
    <t>Белье состоит из фуфайки и кальсон. Состав ткани: 100 % хлопковый трикотаж, 100 % хлопок
Плотность ткани, не менее: 150 г/м² Обязательная сертификация на соответствие: ГОСТ 31405, ГОСТ 31408.
Используется для гигиенических целей, надевается под одежду специальную для защиты кожи от загрязнения, раздражения и механических повреждений верхней одеждой.</t>
  </si>
  <si>
    <t>Белье нательное утепленное</t>
  </si>
  <si>
    <t xml:space="preserve">
Комплект состоит из фуфайки и кальсон. Состав ткани: 50 % шерсть, 50 % хлопок Плотность ткани, не менее: 200 г/м² Обязательная сертификация на соответствие: ГОСТ 31405, ГОСТ 31408. Используется для выполнения технологических операций с технологическим оборудованием и инструментом, кроме сварочных и других работ, для которых предусмотрены другие виды спецодежды.
</t>
  </si>
  <si>
    <t>Перчатки хлопчатобумажные с полимерным покрытием</t>
  </si>
  <si>
    <t>ГОСТ 12.4.010, ГОСТ Р 12.4.246, ГОСТ 12.4.183, ГОСТ EN 388.</t>
  </si>
  <si>
    <t>р9-300                                        р10-300                          р11 -300                                  р12-300</t>
  </si>
  <si>
    <t>Перчатки нейлоновые вязаные бесшовные с полимерным покрытием. Длина перчаток от 200 мм до 265 мм.
Основа: нейлон, полиэфир.
Покрытие – пенонитриловое или полиуретановое.
Перчатки должны иметь следующие технические характеристики:
- стойкость к истиранию – уровень 3;
- сопротивление порезу – уровень 1;
- сопротивление раздиру – уровень 3;
- стойкость к проколу – уровень 1;
- температурный режим: от минус 10 °С до 45 °С.
Обязательная сертификация на соответствие: ГОСТ 12.4.010, ГОСТ Р 12.4.246, ГОСТ 12.4.183, ГОСТ EN 388. Аналог КР, НМСР, НМС, МБС, всех видов кожаных, брезентовых, хлопчатобумажных, комбинированных, текстильных, трикотажных рукавиц.
Работы с использованием перчаток-все виды работ с технологическим оборудованием и ручным инструментом.</t>
  </si>
  <si>
    <t>Ботинки кожаные с защитным подноском для защиты от повышенных температур на термостойкой маслобензостойкой подошве</t>
  </si>
  <si>
    <t>ГОСТ 28507, ГОСТ 12.4.137, ГОСТ 12.4.032.</t>
  </si>
  <si>
    <t>Кожаные ботинки на шнурках с защитным подноском из поликарбоната или композита. Материал подошвы: нитрил или двухслойная подошва с ходовым слоем из нитрильной резины. Метод крепления подошвы – литьевой или горячая вулканизация. Ботинки должны иметь: мягкую прокладку под подноском, профиль подошвы, препятствующий скольжению, глухой клапан для защиты стопы от пыли и грязи, широкий мягкий задний манжет (кант). Ботинки могут иметь специальную вкладную стельку для защиты от проколов из композитных материалов. Верх обуви- кожа натуральная КРС, термоустойчивая, водостойкая толщиной 2±10 % мм, сопротивляемость материала на разрыв не менее 245 Н. Подошва-материал должен сохранять защитные свойства при пониженных (до минус 40 °С) и повышенных (до 300 °С) температурах. Профиль подошвы должен быть более 4 мм. Подносок-материал: поликарбонат или композит. Подносок должен выдерживать ударную нагрузку в 200 Дж, а так же сдавливающую нагрузку в 1,5 тонны. Стелька должна быть изготовлена из композитных материалов. Стелька должна иметь соответствующий размер и защищать стопу от прокола по всей длине.
Обязательная сертификация на соответствие: ГОСТ 28507, ГОСТ 12.4.137, ГОСТ 12.4.032.
Рекомендуется дополнительная сертификация на соответствие: EN ISO 20345. Используются для выполнение технологических операций с технологическим оборудованием и инструментом в условиях воздействия повышенных температур и риска возникновения электрической дуги.</t>
  </si>
  <si>
    <t xml:space="preserve">Сапоги кожаные утепленные с защитным подноском </t>
  </si>
  <si>
    <t>ГОСТ 28507,                           ГОСТ 12.4.137</t>
  </si>
  <si>
    <t>Кожаные сапоги с защитным подноском из поликарбоната или композита. Допускается конструкция с галошей из полиуретана или поливинилхлорида, а также с голенищем на шнурках. Материалы подошвы:
- резина на основе нитрильного каучука (нитрил), метод крепления подошвы – горячая вулканизация;
- полиуретан и термополиуретан, метод крепления – литьевой;
- нефтеморозостойкая резина, поливинилхлорид, метод крепления – прошивной.
В случае конструкции с галошей из полиуретана или поливинилхлорида, материал подошвы идентичен материалу галоши.
Сапоги должны иметь: мягкую прокладку под подноском, регулируемое по ширине голенище, профиль подошвы, препятствующий скольжению.
Сапоги могут иметь специальную стельку для защиты от проколов из композитных материалов.
Верх обуви-кожа натуральная КРС, термоустойчивая, водостойкая толщиной 2±10 % мм, сопротивляемость материала на разрыв не менее 270 Н.
Подносок - материал: поликарбонат или композит. Подносок должен выдерживать ударную нагрузку в 200 Дж, сдавливающую нагрузку в 1,5 тонны.
Утеплитель-многослойный вкладной чулок или утепляющая подкладка из натурального меха, или синтетических утепляющих материалов.
Стелька для защиты от проколов-стелька должна быть изготовлена из композитных материалов. Стелька должна иметь размер, соответствующий обуви, и защищать стопу от прокола по всей длине. Обязательная сертификация на соответствие: ГОСТ 28507, ГОСТ 12.4.137. Рекомендуется дополнительная сертификация на соответствие: EN ISO 20345.
Используются для выполнения технологических операций с технологическим оборудованием и инструментом в условиях воздействия пониженных температур.</t>
  </si>
  <si>
    <t>Каска защитная</t>
  </si>
  <si>
    <t>ГОСТ EN 397.</t>
  </si>
  <si>
    <t>Твердая оболочка из высокопрочного полиэтилена или поликарбоната. Вес не более 400 г. Оголовье из текстильных или пластиковых лент на 6 точках крепления. Плавная (с шагом не более 5 мм) регулировка по голове от 52 до 62 размера.                                                                                                                         Каска должна иметь:
- регулируемый подбородочный ремешок для правильного крепления на голове;
- может иметь потовпитывающую вставку на лобовой части оголовья;
- достаточное для вентиляции пространство над головой;
- карманы для крепления очков, наушников, щитков, фонарей;
- суммарную площадь вентиляции – не менее 162 мм²;
- может иметь контурную маркировку световозвращающей лентой размером: ширина 30 мм, длина 400 мм (световозвращающая лента указанных параметров может быть в комплекте с защитной каской и наклеиваться на каску работниками самостоятельно).
Основные характеристики:
- устойчивость к перфорации с энергией 30 Дж без видимых изменений на каске;
- амортизационное усилие, передаваемое каской голове, не более 2,5 кН, при вертикальном ударе с энергией не менее 50 Дж на корпус каски;
- электропроводность – менее 1,2 мА при напряжении 1200 В;
- ударная нагрузка (вертикальная) – 50 Дж без деформации каски;
- защита от кратковременного контакта с электропроводниками под напряжением 440 В;
- температурный диапазон применения касок от минус 50 °C до 50 °C.                                                                                                                                                  Обязательная сертификация на соответствие: ГОСТ EN 397.
Цвет оранжевый
Работы с использованием защитных касок:
- работы в зонах, обозначенных табличками «Обязательное ношение каски»; - обслуживание технологического оборудования; - грузоподъёмные работы и перемещение грузов; - строительные работы; - складские работы; - работы в зоне возможного разбрызгивания расплавленных материалов и химических веществ; - работы в зоне возможного контакта головы с электропроводкой; - при опасности контакта головы с низко расположенными элементами конструкций.</t>
  </si>
  <si>
    <t>Подшлемник под каску термостойкий  (зимний)</t>
  </si>
  <si>
    <t>ГОСТ Р 12.4.200, ГОСТ Р ИСО 11612.</t>
  </si>
  <si>
    <t>Подшлемник термостойкий надевается под каску для защиты головы, шеи и верхней части воротниковой зоны от ожогов.                                                                  
Состав материала: Материалы с постоянными термостойкими свойствами: 100 % химические термостойкие волокна или 100 % хлопок с отделкой, или смешанный состав
Огнестойкость после 5 стирок: Не горит, не плавится, остаточное горение не более 2 с.
Подшлемник термостойкий должен пройти испытания на соответствие климатическому поясу в составе зимнего термостойкого комплекта для защиты от термических рисков электрической дуги.
Обязательная сертификация на соответствие: ГОСТ Р 12.4.200, ГОСТ Р ИСО 11612.
Подшлемник термостойкий надевается под каску термостойкую для обеспечения защиты головы и шеи от ожогов, в случае возможного возникновения электрической дуги, в том числе, и в холодное время года.</t>
  </si>
  <si>
    <t>Наушники противошумные (с креплением на каску)</t>
  </si>
  <si>
    <t>ГОСТ Р 12.4.255</t>
  </si>
  <si>
    <t>Наушники предназначены для защиты органа слуха в условиях повышенного шума низкой средней и высокой частоты. Наушники должны быть из ударопрочного пластика.
Требования к конструкции и материалам:
- все части наушника, которые соприкасаются с кожей, должны быть мягкими, неметаллическими, гибкими и не должны вызывать раздражение, аллергические реакции и другие отрицательные реакции, влияющие на здоровье;
- конструкции и материалы должны допускать гигиеническую обработку;
- все части наушника должны быть скруглены, отполированы и не иметь колющих, острых углов.
Конструкция наушников должна обеспечивать:
- плотное прилегание;
- отсутствие давления наголову;
- регулировку положения подушечек наушников;
- максимальное пространство для ушных раковин;
- различение человеческой речи;
- акустическая эффективность (SNR) – не менее 24 дБ, до 35 дБ;
- наушники на каску должны иметь рабочее и холостое положение для обеспечения защитных свойств длительное время.
Конструкция предусматривает крепление наушников на каску.                                                                                                                                                        Обязательная сертификация на соответствие: ГОСТ Р 12.4.255. Рекомендуется дополнительная сертификация на соответствие: EN 352, EN 458.</t>
  </si>
  <si>
    <t>Перчатки антивибрационные</t>
  </si>
  <si>
    <t xml:space="preserve"> ГОСТ 12.4.010, ГОСТ Р 12.4.246, ГОСТ 12.4.002, ГОСТ EN 388, ГОСТ ИСО 10819.</t>
  </si>
  <si>
    <t>р10-48                                       р11-100</t>
  </si>
  <si>
    <t>Пятипалые перчатки, сшитые с подкладкой и вибродемпфирующей прокладкой. Перчатки на запястье с ладонной стороны стянуты эластичной тесьмой, с тыльной стороны имеют текстильную застежку. Толщина ладонной части перчатки от 7,5 мм, длина от 225 мм и выше. Покрытие: нитрилбутадиенкаучук. Перчатки должны иметь следующие технические характеристики:
- стойкость к истиранию – уровень 3;
- сопротивление порезу – уровень 2;
- сопротивление раздиру – уровень 2;
- стойкость к проколу – уровень 1;
- температурный режим: от минус 20 °С до 45 °С.
Подкладка: трикотажное полотно, дублированное тонким слоем поролона. Прокладка: специальный гель.
Обязательное требование по снижению вибрации:
- низкочастотные колебания (до 31,5 Гц) на 83 %;
- среднечастотные колебания (от 31,5 до 200 Гц) на 74 %;
- высокочастотные колебания (от 200 до 1500 Гц) на 38 %.
Обязательная сертификация на соответствие: ГОСТ 12.4.010, ГОСТ Р 12.4.246, ГОСТ 12.4.002, ГОСТ EN 388, ГОСТ ИСО 10819. Аналог рукавиц антивибрационных или виброзащитных.
27.6.4 Работы с использованием перчаток
Используются при работе с технологическим оборудованием ручным инструментом, вызывающие повышенный уровень вибрации.</t>
  </si>
  <si>
    <t>Перчатки хлопчатобумажные с точечным полимерным покрытием</t>
  </si>
  <si>
    <t>р9-620                                        р10-2000                              р11-2000</t>
  </si>
  <si>
    <t xml:space="preserve"> ГОСТ 12.4.010, ГОСТ Р 12.4.246, ГОСТ 12.4.183, ГОСТ EN 388</t>
  </si>
  <si>
    <t>Перчатки трикотажные с вязаными манжетами и обтачанными тесьмой, и точечным полимерным покрытием. Длина перчаток от 240 мм до 280 мм.
Основа: хлопчатобумажный трикотаж с содержанием хлопка не менее 50 % и антибактериальной обработкой.
Покрытие – ПВХ или нитрилбутадиен.
Перчатки должны иметь следующие технические характеристики:
- стойкость к истиранию – уровень 2;
- сопротивление порезу – уровень 1;
- сопротивление раздиру – уровень 2;
- температурный режим: от минус 5 °С до 45 °С.
Обязательная сертификация на соответствие: ГОСТ 12.4.010, ГОСТ Р 12.4.246, ГОСТ 12.4.183, ГОСТ EN 388. Аналог хлопчатобумажных, комбинированных, текстильных, трикотажных рукавиц и текстильных перчаток.
Работы с использованием перчаток-все виды работ с технологическим оборудованием и ручным инструментом.</t>
  </si>
  <si>
    <t xml:space="preserve">Перчатки хлопчатобумажные с нитриловым покрытием </t>
  </si>
  <si>
    <t>р11-1830                                     р12-2000</t>
  </si>
  <si>
    <t>Перчатки пятипалые шитые из трикотажного полотна, с вязаными трикотажными манжетами или притачными крагами и полимерным покрытием. Длина перчаток от 230 мм до 320 мм.
Основа: трикотажное полотно с антибактериальной обработкой.
Покрытие – нитрилбутадиеновое.
Перчатки должны иметь следующие технические характеристики:
- стойкость к истиранию – уровень 4;
- сопротивление порезу – уровень 2;
- сопротивление раздиру – уровень 2;
- стойкость к проколу – уровень 1;
- температурный режим: от минус 20 °С до 45 °С.
Обязательная сертификация на соответствие: ГОСТ 12.4.010, ГОСТ Р 12.4.246, ГОСТ 12.4.183, ГОСТ EN 388. Аналог КР, НМСР, НМС, МБС, всех видов кожаных, брезентовых, хлопчатобумажных, комбинированных, текстильных, трикотажных рукавиц.
Работы с использованием перчаток-все виды работ с технологическим оборудованием и ручным инструментом.</t>
  </si>
  <si>
    <t>Вкладыши противошумные одноразовые</t>
  </si>
  <si>
    <t xml:space="preserve">Предназначены для защиты органа слуха в условиях повышенного шума. Вкладыши из пенополиуретана, поливинилхлорида или монопрена. Должны легко принимать форму ушного канала. Материалы, используемые в деталях вкладыша и находящиеся в контакте с кожей должны соответствовать следующим требованиям:
- материалы не должны раздражать кожу, вызывать аллергию или оказывать какой-либо отрицательный эффект на здоровье работника в период срока службы вкладышей;
- когда вкладыши находятся в контакте с потом, ушной серой или другими веществами, которые могут быть в ушном канале, материал, из которого он сделан не должен претерпевать изменений в пределах срока службы вкладыша, чтобы это могло сказаться на существенном изменении свойств вкладыша.
Акустическая эффективность (SNR) – не менее 24 дБ, до 37 дБ.
Обязательная сертификация на соответствие: ГОСТ Р 12.4.255. Рекомендуется дополнительная сертификация на соответствие: EN 458 </t>
  </si>
  <si>
    <t>Респиратор фильтрующий</t>
  </si>
  <si>
    <t>ГОСТ Р 12.4.191.</t>
  </si>
  <si>
    <t>Предназначение: для защиты от пыли, не выделяющей токсичных газов и паров, дыма (сварочного и др.) и тумана (масляного и др.).
Полумаска фильтрующая FFP должна:
- надежно фиксироваться на голове двумя или одной тесьмой, изготовленными из эластичного тканого или нетканого материала;
- иметь маркировку по фильтрующей эффективности FFP1 (низкая), FFP2 (средняя) или FFP3 (высокая) по ГОСТ Р 12.4.191;
- обеспечивать защиту от нетоксичной пыли и туманов до 4 ПДК (FFP1), до 12 ПДК (FFP2), до 50 ПДК (FFP3);
- оставаться работоспособной в температурном интервале от минус 40 °С до 40 °С.
Полумаска фильтрующая FFP в нерабочем положении может быть сформирована и снабжена узлом клапана выдоха.
Обязательная сертификация на соответствие: ГОСТ Р 12.4.191.  Рекомендуется дополнительная сертификация на соответствие: EN 149.
Работы с использованием полумасок фильтрующих FFP: Любые работы в атмосфере с повышенной запыленностью.</t>
  </si>
  <si>
    <t>Портянки байковые</t>
  </si>
  <si>
    <t xml:space="preserve">Состав ткани: 100 % хлопок байка плотностью не менее 350 г/м². Размер 45 × 70.         </t>
  </si>
  <si>
    <t>Куртка для защиты от пониженных температур, общих производственных загрязнений и механических воздействий (куртка из смешанных тканей на утепляющей прокладке)</t>
  </si>
  <si>
    <t>ГОСТ Р 12.4.236.</t>
  </si>
  <si>
    <t>Куртка утепленная с теплозащитной подкладкой.
Состав ткани: Хлопкополиэфирная с содержанием хлопка не менее 33 % Минимальная плотность ткани: 245 г/м² Отделка ткани: Масловодоотталкивающая отделка (МВО) Стойкость ткани к разрывным нагрузкам (основа / уток): Минимальная разрывная нагрузка по основе: 1300 Н Минимальная разрывная нагрузка по утку: 700 Н Устойчивость окраски к стирке: Класс 4.0 по ISO 105 C06 Е2S Устойчивость окраски к солнечному свету: Класс 5.0 по ISO 105 B02 Стойкость к истиранию, циклов: Не менее 9000 по ГОСТ 18976
Требования к световозвращающим материалам  Тканевая основа: Хлопкополиэфирная, содержание хлопка, не менее 35% Световозвращающая способность (исходная), не менее: 500 кд/(люкс•м²) Световозвращающая способность (после 20 стирок), не менее: 300 кд/(люкс•м²) Минимальная ширина материала: 50,8 мм Сертификация на соответствие: ГОСТ Р 12.4.219, EN 471
Требования к фурнитуре Застежка-молния пластмассовая, тракторная, тип 5 Поперечная прочность звена: 400 Н согласно DIN 55350-18-4.1.1(2) Прочность верхних ограничителей: 80 Н согласно DIN 55350-18-4.1.1(2) Прочность крепления фиксатора разъема (для разъемных молний): 100 Н согласно DIN 55350-18-4.1.1(2) Прочность нижних ограничителей (для неразъемных молний): 55 Н согласно DIN 55350-18-4.1.1(2) Прочность крепления подвески бегунка на отрыв: 120 Н согласно DIN 55350-18-4.1.1(2)
Стойкость к красителям: Против стирки уровень 4–5 согласно DIN EN ISO 105 C06, против воды согласно DIN EN ISO 105 E01, против сварки согласно DIN EN ISO 105 E04, против протирания согласно DIN EN ISO 105 X12
Стирка: 60 согласно DIN 53920/ 4.3 Сертификаты на соответствие: DIN 55350-18.1.1.(2), Oeko-Tex Standart 100 class 1
Требования к утепляющим материалам Утеплитель: на основе полиэфирных волокон Состав: 100 % полиэфир Поверхностная плотность: 150±3 г/м² Разрывная нагрузка, Н:
по длине-2,9; по ширине-5,9 Суммарное тепловое сопротивление, м²•°С/Вт, не менее: 0,513 Сертификация утепляющих материалов: ГОСТ Р 50729, Oeko-Tex Standart 100 class 2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Р 12.4.236.
Используется для вполнения технологических операций с технологическим оборудованием и инструментом в условиях воздействия пониженных температур, кроме сварочных и других работ, для которых предусмотрены другие виды спецодежды.</t>
  </si>
  <si>
    <t>Брюки для защиты от пониженных температур, общих производственных загрязнений и механических воздействий смешанных тканей на утепляющей прокладке</t>
  </si>
  <si>
    <t>Брюки утепленные с теплозащитной подкладкой.
Состав ткани: Хлопкополиэфирная с содержанием хлопка не менее 33 % Минимальная плотность ткани: 245 г/м² Отделка ткани: масловодоотталкивающая отделка (МВО) Стойкость ткани к разрывным нагрузкам (основа / уток): минимальная разрывная нагрузка по основе: 1300 Н Минимальная разрывная нагрузка по утку: 700 Н стойчивость окраски к стирке: класс 4.0 по ISO 105 C06 Е2S Устойчивость окраски к солнечному свету: класс 5.0 по ISO 105 B02  Стойкость к истиранию, циклов: не менее 9000 по ГОСТ 18976
Требования к световозвращающим материалам Тканевая основа: хлопкополиэфирная, содержание хлопка, не менее 35% Световозвращающая способность (исходная), не менее: 500 кд/(люкс•м²) Световозвращающая способность (после 20 стирок), не менее: 300 кд/(люкс•м²) Минимальная ширина материала: 50,8 мм Сертификация на соответствие: ГОСТ Р 12.4.219, EN 471
Требования к утепляющим материалам Утеплитель: на основе полиэфирных волокон Состав: 100 % полиэфир Поверхностная плотность: 150±3 г/м² Разрывная нагрузка, Н: по длине-2,9; по ширине -5,9 Суммарное тепловое сопротивление, м²•°С/Вт, не менее: 0,513
Сертификация утепляющих материалов: ГОСТ Р 50729, Oeko-Tex Standart 100 class 2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Р 12.4.236.
Используются для выполнения технологических операций с технологическим оборудованием и инструментом в условиях воздействия пониженных температур, кроме сварочных и других работ, для которых предусмотрены другие виды спецодежды.</t>
  </si>
  <si>
    <t>Валенки на резиновой подошве</t>
  </si>
  <si>
    <t>ГОСТ 18724.</t>
  </si>
  <si>
    <t>Сапоги валяные с подошвой из нефтеморозостойкой резины.
Материал верха: шерсть.
Толщина материала, не менее:
- верх голенищ 4 мм;
- задник 14 мм;
- пяточная часть 19 мм;
- подметочная часть 17 мм.
Валенки должны иметь профиль подошвы, препятствующий скольжению.
Обязательная сертификация на соответствие: ГОСТ 18724.</t>
  </si>
  <si>
    <t>Сапоги резиновые с жестким подноском</t>
  </si>
  <si>
    <t>ГОСТ 12.4.162, ТУ 2595-001-50290598-02.</t>
  </si>
  <si>
    <t>Сапоги из пластиката поливинилхлоридного литьевого, изготовленные методом литья под давлением и предназначенные для защиты ног от воды, нефтепродуктов, минеральных масел и механических воздействий (энергией 200 Дж), комплектуются защитным подноском, антипрокольной стелькой. Материал: поливинилхлоридный пластикат. Сапоги состоят из верха с утолщением по борту, внутренней текстильной подкладки, рифленой подошвы с каблуком. Сапоги могут комплектоваться утепляющим вкладышем, вкладной утепляющей стелькой. Верх обуви-для литья голенища используется пластикат поливинилхлоридный, для подкладки в обувь используется трубка трикотажная из полиамидной нити. Физико-механические показатели должны соответствовать следующим значениям: - условная прочность не менее 6,0 МПа; - относительное удлинение не менее 350 %; - изменение объема после воздействия кислоты +0,3 %; - изменение объема после воздействия щелочи –0,03 %; - изменение объема образца после воздействия смеси эталонного изооктана и толуола в соотношении 7:3 – 8 %; - твердость по Шору не более 60 усл. ед.
Подошва-для литья подошвы используется пластикат поливинилхлоридный маслобензостойкий. Физико-механические показатели должны соответствовать следующим значениям:
- условная прочность не менее 6,5 МПа;
- относительное удлинение не менее 250 %;
- изменение объема после воздействия кислоты +0,3 %;
- изменение объема после воздействия щелочи –0,03 %;
- изменение объема образца после воздействия смеси эталонного изооктана и толуола в соотношении 7:3 – 7 %;
- твердость по Шору не более 80 усл. ед.;
- толщина подошвы с рифом в подметочной части не менее 8,8 мм.                                                                                                                                                        Подносок-защитный подносок (металлический), обеспечивающий безопасный зазор в носочной части сапог при деформации в момент удара энергией 200 Дж, величина которого составляет 22-24 мм. Стелька для защиты от проколов-металлическая антипрокольная стелька. Величина сопротивления проколу не ниже 1100 Н. Обязательная сертификация на соответствие: ГОСТ 12.4.162, ТУ 2595-001-50290598-02. Рекомендуется дополнительная сертификация на соответствие: EN ISO 20345. Используются для выполнения технологических операций с технологическим оборудованием и инструментом, в условиях воздействия воды и агрессивных растворов.</t>
  </si>
  <si>
    <t>Состав ткани: сукно плотностью не менее 530 г/м². Размер 45 × 70.</t>
  </si>
  <si>
    <t xml:space="preserve">Фартук защитный из синтетических материалов </t>
  </si>
  <si>
    <t>ГОСТ 12.4.029 с учетом ГОСТ Р 12.4.248, ГОСТ EN 340.</t>
  </si>
  <si>
    <t>Фартук, защищающий переднюю часть (в области груди, живота, бедер, коленей) и боковые части туловища, состоит из основной части и завязок. Места прикрепления завязок должны быть усилены. Длина фартука от 120 см, ширина от 90 см. Защита от кислот и щелочей от 50 % до 80 %.
Основа: неопрен или 100 % поливинилхлорид (ПВХ) толщиной от 0,5 мм.
Обязательная сертификация на соответствие: ГОСТ 12.4.029 с учетом ГОСТ Р 12.4.248, ГОСТ EN 340. Рекомендуется дополнительная сертификация на соответствие: EN 14605. Аналог брезентовых, прорезиненных, пленочных фартуков. для проведения работ с растворами кислот и щелочей.</t>
  </si>
  <si>
    <t>Рукавицы меховые (рукавицы меховые в IV и особом поясах)</t>
  </si>
  <si>
    <t>ГОСТ 12.4.010</t>
  </si>
  <si>
    <t>Материал «Диагональ», «Двунитка».
Утеплитель натуральный мех (овчина).
Обязательная сертификация на соответствие: ГОСТ 12.4.010.
Используются для проведение работ с технологическим оборудованием и ручным инструментом в холодное время года.</t>
  </si>
  <si>
    <t>Краги для защиты от повышенных температур и расплавленного металла (перчатки-краги)</t>
  </si>
  <si>
    <t>ГОСТ 12.4.010, ГОСТ Р 12.4.246, ГОСТ 12.4.101, ГОСТ EN 388, ГОСТ EN 407.</t>
  </si>
  <si>
    <t>Перчатки пятипалые удлиненные с крагами и подкладкой из трикотажа. Армированные в ладонной части для усиления сопротивления истиранию. Длина перчатки не менее 410 мм. Основа: расщепленная кожа КРС или кожевенный спилок. Подкладка: шерстяной трикотаж в ладонной части, хлопчатобумажная ткань. Перчатки должны иметь следующие технические характеристики:
- стойкость к истиранию – уровень 3;
- сопротивление порезу – уровень 2;
- сопротивление раздиру – уровень 4;
- стойкость к проколу – уровень 3;
- устойчивость к возгоранию в открытом пламени – уровень 4 (время тления, менее 2 сек);
- устойчивость к контактному теплу – уровень 1 (более 15 секунд при температуре 100 °С);
- устойчивость к конвективному теплу – уровень 3 (теплопередача, минимум 10 секунд);
- устойчивость к мелким брызгам расплавленного металла – уровень 4 (количество капель расплавленного металла для повышения температуры до 40 °С, минимум 35).
Обязательная сертификация на соответствие: ГОСТ 12.4.010, ГОСТ Р 12.4.246, ГОСТ 12.4.101, ГОСТ EN 388, ГОСТ EN 407. Аналог всех видов кожаных, суконных, брезентовых, комбинированных и из кожевенного спилка с ОП отделкой рукавиц и перчаток, краг сварщика.
Работы с использованием перчаток-предназначены для использования при всех видах сварочных работ, а также при погрузочно-разгрузочных работах.</t>
  </si>
  <si>
    <t>Очки защитные от излучений</t>
  </si>
  <si>
    <t>ГОСТ Р 12.4.230.1.</t>
  </si>
  <si>
    <t>Очки защитные открытого и закрытого типа предназначены для защиты глаз спереди и с боков, сверху и снизу от сильных механических повреждений, ультрафиолетового, лазерного и инфракрасного излучений, брызг расплавленного металла при газосварке и резке металлов.
Очки закрытые, состоящие из термостойкого корпуса, панорамного светофильтра из поликарбоната, обтюратора, обеспечивающего плотное прилегание к лицу, и термостойкой наголовной ленты с регулировкой длины по размеру. Очки открытые, состоящие из ударопрочного светофильтра из поликарбоната, обеспечивающие боковую защиту и дужек, регулируемых по длине и углу наклона к линзе, или имеющих надежный охват лица.
Линзы очков должны полностью исключать оптическое искажение и должны соответствовать оптическому классу 1.
Очки должны иметь- специальные покрытия, защищающие линзы от царапин и запотевания. Очки должны обеспечивать отсутствие усталости глаз – при использовании защитных очков в течение всей рабочей смены.
Обязательная сертификация на соответствие: ГОСТ Р 12.4.230.1. Рекомендуется дополнительная сертификация на соответствие: EN 166, EN 170, EN 172.
Работы с использованием закрытых защитных очков-газосварка и резка металлов, электросварка.</t>
  </si>
  <si>
    <t>Щиток защитный для сварщика</t>
  </si>
  <si>
    <t>ГОСТ Р 12.4.238.</t>
  </si>
  <si>
    <t>Щиток, состоящий из непрозрачного термостойкого корпуса с наголовным креплением, с креплением на каску, в котором установлен сменный светофильтр (С4-С9). Запрещено использование щитков из фиброкартона. Обязательная сертификация на соответствие: ГОСТ Р 12.4.238.</t>
  </si>
  <si>
    <t xml:space="preserve"> ГОСТ 13385.</t>
  </si>
  <si>
    <t>Специальные диэлектрические боты должны обеспечивать защиту от воздействия электрического тока напряжением до 1000 В при использовании в качестве основного электрозащитного средства, а при использовании в качестве дополнительного к другим специальным средствам коллективной защиты – от воздействия тока напряжением до 15000 В. Специальная обувь должна быть изготовлена полностью и частично (внешний слой) из диэлектрического материала (резина). Обязательно наличие специальной маркировки и знаков. Обувь не предназначена для повседневной многочасовой носки. Обязательная сертификация на соответствие: ГОСТ 13385. Работы с использованием специальной диэлектрической обуви:
- работы ремонтные или электромонтажные на линии и необорудованных строительных, и прочих рабочих площадках;
- работы, при выполнении которых обязательно использование средств индивидуальной защиты от воздействия электрического тока, а также при выполнении рекомендаций производителей производственного и другого оборудования.</t>
  </si>
  <si>
    <t>Мыло туалетное (кг).</t>
  </si>
  <si>
    <t>Очищающая паста</t>
  </si>
  <si>
    <t>ТР ТС 019/2011, ГОСТ Р 52345, ГОСТ Р 51391.</t>
  </si>
  <si>
    <t>Паста предназначена для очистки рук от сильных загрязнений (масло, жир, сажа, графит, металлическая пыль, смазочные вещества и пр.).
Пасты не должны содержать мыла, неорганических и органических растворителей, силикона, абразивных средств минерального происхождения. Допускается использование в пастах эфирных растворителей не более 10 % от объема
Допускается содержание натуральных или искусственных, не раздражающих кожу абразивных веществ (биоскрабы). Очищенное и осветленное абразивное вещество должно соответствовать нормам микробиологической чистоты: не более 100 репродуктивных организмов на 1 грамм продукта.
Для минимизации риска аллергических заболеваний допустимы следующие консерванты: бензоат натрия, парабены, сорбат калия, сорбиновая кислота, феноксиэтанол, метилхлороизотиазолинон/метилизотиазолинон. Микробиологическая чистота очищающих паст: не более 100 репродуктивных микроорганизмов на 1 грамм продукта. Для исключения риска аллергических реакций и раздражающего влияния на кожу не допускается содержание в пастах следующих ингредиентов:
- 2-бромо-2-нитропропандиол-1,3 (риск аллергической реакции и раздражения);
- алкилсульфат натрия С12-18 (плохая переносимость кожей);
- неочищенное и неосветленное натуральное абразивное вещество (риск кожных инфекций вследствие содержания микроорганизмов).
Обязательная сертификация на соответствие: ТР ТС 019/2011, ГОСТ Р 52345, ГОСТ Р 51391.</t>
  </si>
  <si>
    <t>Регенерирующий (восстанавливающий) крем</t>
  </si>
  <si>
    <t>ТР ТС 019/2011, ГОСТ Р 52343, ГОСТ Р 51391.</t>
  </si>
  <si>
    <t>Регенерирующие (восстанавливающие) кремы предназначены для ухода за кожей рук и лица, подверженной профессиональным стрессам и воздействию окружающей среды.Крем не должен содержать силикона, минерального масла, крем должен легко наноситься, быстро впитываться и не оставлять жировой пленки. Кремы восстанавливающие должны содержать активное вещество – пантенол, натуральные экстракты. Для минимизации риска аллергических заболеваний допустимы следующие консерванты: бензоат натрия, парабены, сорбат калия, сорбиновая кислота, феноксиэтанол.
Микробиологическая чистота регенерирующих кремов и эмульсий: не более 100 репродуктивных микроорганизмов на 1 грамм продукта.
Обязательная сертификация на соответствие: ТР ТС 019/2011, ГОСТ Р 52343, ГОСТ Р 51391.</t>
  </si>
  <si>
    <t xml:space="preserve">Открытые защитные очки </t>
  </si>
  <si>
    <t>Предназначены для защиты глаз спереди и с боков от механического воздействия, ультрафиолетового излучения. Ударопрочные линзы из поликарбоната, обеспечивающие боковую защиту. Линзы должны полностью исключать оптическое искажение (оптический класс 1) и должны иметь затемнение, если очки предназначены для работы на улице.
Очки должны иметь:
- боковые щитки или линзы;
- дужки, регулируемые по длине или имеющие надежный охват лица;
- специальные покрытия, защищающие линзы от царапин и запотевания;
- маркировку оправы и линз;
- обеспечивать защиту от ультрафиолетового излучения на 99 %.
Конструкция очков должна предотвращать возникновение точек давления на чувствительную область носа, глаз и ушей. Очки должны обеспечивать отсутствие усталости глаз – при использовании защитных очков в течение всей рабочей смены.  Обязательная сертификация на соответствие: ГОСТ Р 12.4.230.1.Рекомендуется дополнительная сертификация на соответствие: EN 166, EN 170, EN 172.
Работы с использованием открытых защитных очков применяются в обязательном порядке всеми работниками и другими лицами при нахождении в производственных зданиях (помещениях), участках, отделениях, гаражах, в подземных и открытых выработках.</t>
  </si>
  <si>
    <t>ГОСТ EN 397</t>
  </si>
  <si>
    <t>Твердая оболочка из высокопрочного полиэтилена или поликарбоната. Вес не более 400 г. Оголовье из текстильных или пластиковых лент на 6 точках крепления. Плавная (с шагом не более 5 мм) регулировка по голове от 52 до 62 размера.                                                                                                                         Каска должна иметь:
- регулируемый подбородочный ремешок для правильного крепления на голове;
- может иметь потовпитывающую вставку на лобовой части оголовья;
- достаточное для вентиляции пространство над головой;
- карманы для крепления очков, наушников, щитков, фонарей;
- суммарную площадь вентиляции – не менее 162 мм²;
- может иметь контурную маркировку световозвращающей лентой размером: ширина 30 мм, длина 400 мм (световозвращающая лента указанных параметров может быть в комплекте с защитной каской и наклеиваться на каску работниками самостоятельно).
Основные характеристики:
- устойчивость к перфорации с энергией 30 Дж без видимых изменений на каске;
- амортизационное усилие, передаваемое каской голове, не более 2,5 кН, при вертикальном ударе с энергией не менее 50 Дж на корпус каски;
- электропроводность – менее 1,2 мА при напряжении 1200 В;
- ударная нагрузка (вертикальная) – 50 Дж без деформации каски;
- защита от кратковременного контакта с электропроводниками под напряжением 440 В;
- температурный диапазон применения касок от минус 50 °C до 50 °C.                                                                                                                                                  Обязательная сертификация на соответствие: ГОСТ EN 397.
Цвет белый
Работы с использованием защитных касок: - работы в зонах, обозначенных табличками «Обязательное ношение каски»;                        - обслуживание технологического оборудования; - грузоподъёмные работы и перемещение грузов;
- строительные работы; - складские работы; - работы в зоне возможного разбрызгивания расплавленных материалов и химических веществ; - работы в зоне возможного контакта головы с электропроводкой; - при опасности контакта головы с низко расположенными элементами конструкций.</t>
  </si>
  <si>
    <t>Сапоги кожаные с защитным подноском для защиты от повышенных температур на термостойкой маслобензостойкой подошве</t>
  </si>
  <si>
    <t>Сапоги кожаные с защитным подноском из поликарбоната или композита. Материал подошвы: нитрил или двухслойная подошва с ходовым слоем из нитрильной резины. Метод крепления – литьевой или горячая вулканизация. Сапоги должны иметь: мягкую прокладку под подноском, профиль подошвы, препятствующий скольжению, регулируемое голенище. Сапоги могут иметь специальную стельку для защиты от проколов из композитных материалов.
Верх обуви-кожа натуральная КРС, термоустойчивая, водостойкая толщиной 2±10 % мм, сопротивляемость материала на разрыв не менее 320 Н.
Подошва-материал должен сохранять защитные свойства при пониженных (до минус 40 °С) и повышенных (до 300 °С) температурах. Профиль подошвы должен быть более 4 мм. Сопротивляемость на разрыв – 25 кН/м. Уровень маслобензостойкости от 0 до 2,5 %.
Подносок-материал: поликарбонат или композит. Подносок должен выдерживать ударную нагрузку в 200 Дж, сдавливающую нагрузку в 1,5 тонны. Стелька для защиты от проколов-стелька должна быть изготовлена из композитных материалов. Стелька должна иметь размер, соответствующий обуви, и защищать стопу от прокола по всей длине.
Обязательная сертификация на соответствие: ГОСТ 28507, ГОСТ 12.4.137, ГОСТ 12.4.032. Рекомендуется дополнительная сертификация на соответствие: EN ISO 20345. Применяются в качестве СИЗ ног с комплектом для защиты от термических рисков электрической дуги при выполнении технологических операций с технологическим оборудованием и инструментом в условиях воздействия повышенных температур и риска возникновения электрической дуги.</t>
  </si>
  <si>
    <t>Крем защитный гидрофильный</t>
  </si>
  <si>
    <t>ТР ТС 019/2011, ГОСТ Р 52343, ГОСТ Р 51391, ГОСТ 12.4.068.</t>
  </si>
  <si>
    <t>Гидрофильные кремы для защиты кожи рук и лица и для облегчения очистки от масляных и водонерастворимых рабочих материалов (масло, краска, лак, клей, смола, графит, металлическая пыль, сажа, мазут) и органических растворителей (бензин, разбавители лаков и политуры, вещества перегонки, усилители, очистители);Крем должен образовывать защитный барьер на коже и обладать ухаживающим эффектом. Он должен легко наноситься, быстро впитываться в кожу, оставляя увлажняющее ощущение, и обладать высокими защитными свойствами при минимальном расходе.
Защитный крем не должен содержать силикона. Для минимизации риска аллергических заболеваний допустимы следующие консерванты: бензоат натрия, парабены, сорбат калия, сорбиновая кислота, феноксиэтанол.
Микробиологическая чистота кремов и эмульсий: не более 100 репродуктивных микроорганизмов на 1 грамм продукта.
Обязательная сертификация на соответствие: ТР ТС 019/2011, ГОСТ Р 52343, ГОСТ Р 51391, ГОСТ 12.4.068.</t>
  </si>
  <si>
    <t>Костюм для ИТР из смешанных или хлопчатобумажных тканей для защиты от общих производственных загрязнений и механических воздействий</t>
  </si>
  <si>
    <t>ГОСТ 27575 (мужской)</t>
  </si>
  <si>
    <t>р48-50(Р-2)-3            р48-50(Р-3)-4                        р52-54(Р-3)-4                      р52-54(Р-4)-4</t>
  </si>
  <si>
    <t>Костюм состоит из куртки и брюк (полукомбинезона).
Состав ткани: 100% хлопок или хлопкополиэфирная с содержанием хлопка не менее 33 % Минимальная плотность ткани: 210 г/м² Отделка ткани: Масловодоотталкивающая отделка (МВО) Стойкость ткани к разрывным нагрузкам (основа / уток): Минимальная разрывная нагрузка по основе: 1100 Н Минимальная разрывная нагрузка по утку: 700 Н Устойчивость окраски к стирке: Класс 4.0 по ISO 105 C06 C2S Устойчивость окраски к солнечному свету: Класс 5.0 по ISO 105 B02 Стойкость к истиранию, циклов: Не менее 7000 по ГОСТ 18976
Требования к световозвращающим материалам Тканевая основа: Хлопкополиэфирная, содержание хлопка, не менее 35 % Световозвращающая способность (исходная), не менее: 500 кд/(люкс•м²) Световозвращающая способность (после 20 стирок), не менее: 300 кд/(люкс•м²) Минимальная ширина материала: 50,8 мм Сертификация на соответствие: ГОСТ Р 12.4.219, EN 471
Требования к фурнитуре Застежка-молния пластмассовая, тракторная, тип 5
Поперечная прочность звена: 400 Н согласно DIN 55350-18-4.1.1(2)
Прочность верхних ограничителей: 80 Н согласно DIN 55350-18-4.1.1(2)
Прочность крепления фиксатора разъема (для разъемных молний): 100 Н согласно DIN 55350-18-4.1.1(2)
Прочность нижних ограничителей (для неразъемных молний): 55 Н согласно DIN 55350-18-4.1.1(2)
Прочность крепления подвески бегунка на отрыв: 120 Н согласно DIN 55350-18-4.1.1(2)
Стойкость к красителям: Против стирки уровень 4–5 согласно DIN EN ISO 105 C06, против воды согласно DIN EN ISO 105 E01, против сварки согласно DIN EN ISO 105 E04, против протирания согласно DIN EN ISO 105 X12
Стирка: 60 согласно DIN 53920/ 4.3
Сертификаты на соответствие: DIN 55350-18.1.1.(2), Oeko-Tex Standart 100 class 1
Изменение линейных размеров (усадка) изделия после 5-ти стирок не должно превышать 2,5–3 %, в соответствии с ГОСТ 11209.
9.3.6 Обязательная сертификация на соответствие: ГОСТ 27575 (мужской)
Используется для выполнения технологических операций с технологическим оборудованием и инструментом, кроме сварочных и других работ, для которых предусмотрены другие виды спецодежды.</t>
  </si>
  <si>
    <t>Костюм для защиты от искр и брызг расплавленного металла (костюм сварщика)</t>
  </si>
  <si>
    <t>ГОСТ Р ИСО 11611, ГОСТ 12.4.105.</t>
  </si>
  <si>
    <t>р48-50(Р-2)-3            р48-50(Р-3)-3                       р52-54(Р-3)-3                      р52-54(Р-4)-3</t>
  </si>
  <si>
    <t xml:space="preserve">Костюм хлопчатобумажный для защиты от общих производственных загрязнений и механических воздействий </t>
  </si>
  <si>
    <t>ГОСТ 27575 (мужской).</t>
  </si>
  <si>
    <t>р48-50(Р-3)-2                       р52-54(Р-3)-2                      р52-54(Р-4)-3</t>
  </si>
  <si>
    <t>Костюм состоит из куртки, брюк (полукомбинезона) и пелерины.
Состав ткани: 100 % хлопок или парусина полульняная Минимальная плотность ткани: 330 г/м² Отделка ткани: Огнезащитная пропитка Состав материала накладок: 100 % хлопок, парусина полульняная, спилок или ткань из арамидных волокон
Минимальная плотность ткани накладок: 420 г/м² Стойкость ткани к разрывным нагрузкам (основа / уток): Минимальная разрывная нагрузка по основе: 1000 НМинимальная разрывная нагрузка по утку: 700 Н Устойчивость окраски к стирке: Класс 4.0 по ISO 105 C06 C2S Устойчивость окраски к солнечному свету: Класс 4.0 по ISO 105 B02 Стойкость к истиранию, циклов: Не менее 2900 по ГОСТ 18976 Нитки: Огнестойкие                                                                                                                            Требования к огнестойким световозвращающим материалам Тканевая основа: Арамидные волокна, хлопок с огнеупорной пропиткой Световозвращающая способность (исходная), не менее: 450 кд/(люкс•м²) Световозвращающая способность (после 20 стирок), не менее: 300 кд/(люкс•м²) Световозвращающая способность (после воздействия теплового или конвективного излучения), не менее: 200 кд/(люкс•м²) Стойкость к воздействию повышенной температуры (260 °С в течении 5 мин.) с сохранением защитных свойств, не менее: 50 циклов Минимальная ширина материала: 50,8 мм Сертификация на соответствие: ГОСТ Р 12.4.219, EN 471
Требования к огнестойкой фурнитуре Огнестойкие молнии тип 5 на тесьме Nomex® Поперечная прочность звена: 500 Н согласно DIN 55350-18-4.1.1(2) Прочность верхних ограничителей: 80 согласно DIN 55350-18-4.1.1(2) Прочность крепления фиксатора разъема (для разъемных молний): 100 согласно DIN 55350-18-4.1.1(2) Прочность нижних ограничителей (для неразъемных молний): 55 согласно DIN 55350-18-4.1.1(2) Прочность крепления подвески бегунка на отрыв: 120 согласно DIN 55350-18-4.1.1(2) Стойкость к красителям: Против стирки уровень 4–5 согласно DIN EN ISO 105 C06, против воды согласно DIN EN ISO 105 E01, против сварки согласно DIN EN ISO 105 E04, против протирания согласно DIN EN ISO 105 X12 Сертификация на соответствие: DIN 55350-18.1.1.(2), Oeko-Tex Standart 100 class 1 Стойкость к открытому пламени: не менее 10 сек согласно BS EN ISO 15025 и ISO 11612 Изменение линейных размеров (усадка) изделия после 5-ти стирок не должно превышать 2,5–3 %. Обязательная сертификация на соответствие: ГОСТ Р ИСО 11611, ГОСТ 12.4.105. Назначение-выполнение технологических операций с инструментом и оборудованием в условиях воздействия искр и брызг расплавленного металла при сварке и аналогичных работах.</t>
  </si>
  <si>
    <t>Костюм состоит из куртки и брюк.
Состав ткани: 100 % хлопок Минимальная плотность ткани: 250 г/м² Отделка ткани: Масловодоотталкивающая отделка (МВО)
Стойкость ткани к разрывным нагрузкам (основа / уток): Минимальная разрывная нагрузка по основе: 1000 Н Минимальная разрывная нагрузка по утку: 600 Н Устойчивость окраски к стирке: Класс 4.0 по ISO 105 C06 C2S  Устойчивость окраски к солнечному свету: Класс 4.0 по ISO 105 B02 Стойкость к истиранию, циклов: Не менее 4000 по ГОСТ 18976
Требования к световозвращающим материалам Тканевая основа: Хлопкополиэфирная, содержание хлопка, не менее 35 % Световозвращающая способность (исходная), не менее: 500 кд/(люкс•м²) Световозвращающая способность (после 20 стирок), не менее: 300 кд/(люкс•м²) Минимальная ширина материала: 50,8 мм Сертификация на соответствие: ГОСТ Р 12.4.219, EN 471
Требования к фурнитуре Застежка-молния пластмассовая, тракторная, тип 5
Поперечная прочность звена: 400 Н согласно DIN 55350-18-4.1.1(2)
Прочность верхних ограничителей: 80 Н согласно DIN 55350-18-4.1.1(2)
Прочность крепления фиксатора разъема (для разъемных молний): 100 Н согласно DIN 55350-18-4.1.1(2)
Прочность нижних ограничителей (для неразъемных молний): 55 Н согласно DIN 55350-18-4.1.1(2)
Прочность крепления подвески бегунка на отрыв: 120 Н согласно DIN 55350-18-4.1.1(2)
Стойкость к красителям: Против стирки уровень 4–5 согласно DIN EN ISO 105 C06, против воды согласно DIN EN ISO 105 E01, против сварки согласно DIN EN ISO 105 E04, против протирания согласно DIN EN ISO 105 X12
Стирка: 60 согласно DIN 53920/ 4.3
Сертификаты на соответствие: DIN 55350-18.1.1.(2), Oeko-Tex Standart 100 class 1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27575 (мужской).
Назначение-выполнение технологических операций с технологическим оборудованием и инструментом, кроме сварочных и других работ, для которых предусмотрены другие виды спецодежды.</t>
  </si>
  <si>
    <t>Костюм из смешанных тканей для защиты от общих производственных загрязнений и механических воздействий с масловодоотталкивающей пропиткой</t>
  </si>
  <si>
    <t xml:space="preserve">ГОСТ 27575 (мужской) </t>
  </si>
  <si>
    <t>Костюм состоит из куртки и брюк (полукомбинезона).
Состав ткани: хлопкополиэфирная с содержанием хлопка не менее 33 % Минимальная плотность ткани: 210 г/м² Отделка ткани: Масловодоотталкивающая отделка (МВО) Стойкость ткани к разрывным нагрузкам (основа / уток): Минимальная разрывная нагрузка по основе: 1100 Н Минимальная разрывная нагрузка по утку: 700 Н Устойчивость окраски к стирке: Класс 4.0 по ISO 105 C06 C2S Устойчивость окраски к солнечному свету: Класс 5.0 по ISO 105 B02  Стойкость к истиранию, циклов: Не менее 7000 по ГОСТ 18976                                                                                                                                                                         Требования к световозвращающим материалам 
Тканевая основа: Хлопкополиэфирная, содержание хлопка, не менее 35 % Световозвращающая способность (исходная), не менее: 500 кд/(люкс•м²) Световозвращающая способность (после 20 стирок), не менее: 300 кд/(люкс•м²) Минимальная ширина материала: 50,8 мм Сертификация на соответствие: ГОСТ Р 12.4.219, EN 471
Требования к фурнитуре Застежка-молния пластмассовая, тракторная, тип 5
Поперечная прочность звена: 400 Н согласно DIN 55350-18-4.1.1(2)
Прочность верхних ограничителей: 80 Н согласно DIN 55350-18-4.1.1(2)
Прочность крепления фиксатора разъема (для разъемных молний): 100 Н согласно DIN 55350-18-4.1.1(2)
Прочность нижних ограничителей (для неразъемных молний): 55 Н согласно DIN 55350-18-4.1.1(2)
Прочность крепления подвески бегунка на отрыв: 120 Н согласно DIN 55350-18-4.1.1(2)
Стойкость к красителям: Против стирки уровень 4–5 согласно DIN EN ISO 105 C06, против воды согласно DIN EN ISO 105 E01, против сварки согласно DIN EN ISO 105 E04, против протирания согласно DIN EN ISO 105 X12
Стирка: 60 согласно DIN 53920/ 4.3
Сертификаты на соответствие: DIN 55350-18.1.1.(2), Oeko-Tex Standart 100 class 1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27575 (мужской)  Назначение-выполнение технологических операций с технологическим оборудованием и инструментом, кроме сварочных и других работ, для которых предусмотрены другие виды спецодежды.</t>
  </si>
  <si>
    <t>Костюм ИТР для защиты от пониженных температур</t>
  </si>
  <si>
    <t>ГОСТ Р 12.4.236</t>
  </si>
  <si>
    <t>Костюм состоит из утепленных куртки и брюк (полукомбинезона).
Состав ткани: Хлопкополиэфирная с содержанием хлопка не менее 33 % Минимальная плотность ткани: 245 г/м² Отделка ткани: Масловодоотталкивающая отделка (МВО) Стойкость ткани к разрывным нагрузкам (основа / уток): Минимальная разрывная нагрузка по основе: 1300 Н Минимальная разрывная нагрузка по утку: 700 Н Устойчивость окраски к стирке: Класс 4.0 по ISO 105 C06 Е2S  Устойчивость окраски к солнечному свету: Класс 5.0 по ISO 105 B02  Стойкость к истиранию, циклов: Не менее 9000 по ГОСТ 18976
Требования к световозвращающим материалам                                                                                                                                                                               Тканевая основа: Хлопкополиэфирная, содержание хлопка, не менее 35 % Световозвращающая способность (исходная), не менее: 500 кд/(люкс•м²) Световозвращающая способность (после 20 стирок), не менее: 300 кд/(люкс•м²) Минимальная ширина материала: 50,8 мм Сертификация на соответствие: ГОСТ Р 12.4.219, EN 471
Требования к фурнитуре Застежка-молния пластмассовая, тракторная, тип 5 Поперечная прочность звена: 400 Н согласно DIN 55350-18-4.1.1(2) Прочность верхних ограничителей: 80 Н согласно DIN 55350-18-4.1.1(2) Прочность крепления фиксатора разъема (для разъемных молний): 100 Н согласно DIN 55350-18-4.1.1(2) Прочность нижних ограничителей (для неразъемных молний): 55 Н согласно DIN 55350-18-4.1.1(2) Прочность крепления подвески бегунка на отрыв: 120 Н согласно DIN 55350-18-4.1.1(2) Стойкость к красителям: Против стирки уровень 4–5 согласно DIN EN ISO 105 C06, против воды согласно DIN EN ISO 105 E01, против сварки согласно DIN EN ISO 105 E04, против протирания согласно DIN EN ISO 105 X12 Стирка: 60 согласно DIN 53920/ 4.3 Сертификаты на соответствие: DIN 55350-18.1.1.(2), Oeko-Tex Standart 100 class 1
Требования к утепляющим материалам Утеплитель: на основе полиэфирных волокон
Состав: 100 % полиэфир Поверхностная плотность: 150±3 г/м²
Разрывная нагрузка, Н: по длине-2,9; по ширине-5,9  Суммарное тепловое сопротивление, м²•°С/Вт, не менее: 0,513
Сертификация утепляющих материалов: ГОСТ Р 50729, Oeko-Tex Standart 100 class 2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Р 12.4.236.Назначение-выполнение технологических операций с технологическим оборудованием и инструментом в условиях воздействия пониженных температур, кроме сварочных и других работ, для которых предусмотрены другие виды спецодежды.</t>
  </si>
  <si>
    <t>Жилет утепленный</t>
  </si>
  <si>
    <t>Жилет утепленный с теплозащитной подкладкой.
Состав ткани: Хлопкополиэфирная с содержанием хлопка не менее 33 % Минимальная плотность ткани: 245 г/м² Отделка ткани: Масловодоотталкивающая отделка (МВО) Стойкость ткани к разрывным нагрузкам (основа / уток): Минимальная разрывная нагрузка по основе: 1300 Н Минимальная разрывная нагрузка по утку: 700 Н Устойчивость окраски к стирке: Класс 4.0 по ISO 105 C06 Е2S Устойчивость окраски к солнечному свету: Класс 5.0 по ISO 105 B02 Стойкость к истиранию, циклов: Не менее 9000 по ГОСТ 18976
Требования к световозвращающим материалам 
Тканевая основа: Хлопкополиэфирная, содержание хлопка, не менее 35% Световозвращающая способность (исходная), не менее: 500 кд/(люкс•м²) Световозвращающая способность (после 20 стирок), не менее: 300 кд/(люкс•м²) Минимальная ширина материала: 50,8 мм Сертификация на соответствие: ГОСТ Р 12.4.219, EN 471
Требования к фурнитуре                                                                                                                                                                                                                                         Застежка-пуговицы
Требования к утепляющим материалам Утеплитель: на основе полиэфирных волокон
Состав: 100 % полиэфир
Поверхностная плотность: 150±3 г/м²
Разрывная нагрузка, Н:
по длине-2,9; по ширине-5,9
Суммарное тепловое сопротивление, м²•°С/Вт, не менее: 0,513
Сертификация утепляющих материалов: ГОСТ Р 50729, Oeko-Tex Standart 100 class 2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Р 12.4.236.
Используется для вполнения технологических операций с технологическим оборудованием и инструментом в условиях воздействия пониженных температур, кроме сварочных и других работ, для которых предусмотрены другие виды спецодежды.</t>
  </si>
  <si>
    <t>Костюм для защиты от искр и брызг расплавленного металла (костюм сварщика утепленный)</t>
  </si>
  <si>
    <t>р48-50(Р-2)-3            р48-50(Р-3)-3                        р52-54(Р-3)-3                      р52-54(Р-4)-3</t>
  </si>
  <si>
    <t>Костюм состоит из куртки, брюк (полукомбинезона) и пелерины.
Состав ткани: 100 % хлопок или парусина полульняная Минимальная плотность ткани: 330 г/м² Отделка ткани: Огнезащитная пропитка Состав материала накладок: 100 % хлопок, парусина полульняная, спилок или ткань из арамидных волокон Минимальная плотность ткани накладок: 420 г/м² Стойкость ткани к разрывным нагрузкам (основа / уток): Минимальная разрывная нагрузка по основе: 1000 Н Минимальная разрывная нагрузка по утку: 700 Н Устойчивость окраски к стирке: Класс 4.0 по ISO 105 C06 C2S Устойчивость окраски к солнечному свету: Класс 4.0 по ISO 105 B02 Стойкость к истиранию, циклов: Не менее 2900 по ГОСТ 18976 Нитки: Огнестойкие Требования к огнестойким световозвращающим материалам Тканевая основа: Арамидные волокна, хлопок с огнеупорной пропиткой Световозвращающая способность (исходная), не менее: 450 кд/(люкс•м²) Световозвращающая способность (после 20 стирок), не менее: 300 кд/(люкс•м²) Световозвращающая способность (после воздействия теплового или конвективного излучения), не менее: 200 кд/(люкс•м²) Стойкость к воздействию повышенной температуры (260 °С в течении 5 мин.) с сохранением защитных свойств, не менее: 50 циклов Минимальная ширина материала: 50,8 мм Сертификация на соответствие: ГОСТ Р 12.4.219, EN 471
Требования к огнестойкой фурнитуре Огнестойкие молнии тип 5 на тесьме Nomex® Поперечная прочность звена: 500 Н согласно DIN 55350-18-4.1.1(2) Прочность верхних ограничителей: 80 согласно DIN 55350-18-4.1.1(2) Прочность крепления фиксатора разъема (для разъемных молний): 100 согласно DIN 55350-18-4.1.1(2) Прочность нижних ограничителей (для неразъемных молний): 55 согласно DIN 55350-18-4.1.1(2) Прочность крепления подвески бегунка на отрыв: 120 согласно DIN 55350-18-4.1.1(2) Стойкость к красителям: Против стирки уровень 4–5 согласно DIN EN ISO 105 C06, против воды согласно DIN EN ISO 105 E01, против сварки согласно DIN EN ISO 105 E04, против протирания согласно DIN EN ISO 105 X12 Сертификация на соответствие: DIN 55350-18.1.1.(2), Oeko-Tex Standart 100 class 1 Стойкость к открытому пламени: не менее 10 сек согласно BS EN ISO 15025 и ISO 11612 Требования к утепляющим материалам Утеплитель: на основе арамидных волокон Состав: Огнестойкие арамидные волокна Плотность, не более: 200 г/м² Конструктивные особенности: Обязательное каландрирование поверхности материала Сертификация утепляющих материалов: ГОСТ Р 50729, Oeko-Tex Standart 100 class 2
Изменение линейных размеров (усадка) изделия после 5-ти стирок не должно превышать 2,5–3 %. Обязательная сертификация на соответствие: ГОСТ Р ИСО 11611, ГОСТ 12.4.105. Назначение-выполнение технологических операций с инструментом и оборудованием в условиях воздействия искр и брызг расплавленного металла при сварке и аналогичных работах.</t>
  </si>
  <si>
    <t>_________________ /_____________________/</t>
  </si>
  <si>
    <t>м.п.           "___"_______________2015 г</t>
  </si>
  <si>
    <t>6. Грузополучатель: ООО «Автохозяйство Уртуйское» , 674674, г. Краснокаменск, Забайкальский край, ОПС-4, а/я 37, ИНН 7530012621, КПП 753001001, ОКПО 88155549.Станция назначения Краснокаменск Забайкальской ж.д., код станции 946208, код получателя 7661</t>
  </si>
  <si>
    <t>5. Обязательное предоставление  документов, подтверждающих происхождение товара, качество (сертификаты, паспорта) на момент поставки ТМЦ.</t>
  </si>
  <si>
    <t>3. Срок поставки: в течение 45 календарных дней с момента подписания договора представителями сторон, с возможностью досрочной отгрузки по согласованию сторон</t>
  </si>
  <si>
    <t>Приложение № 1 к Договору поставки ТМЦ № 100-15/___ от "__"________20___ г.</t>
  </si>
  <si>
    <t>________________  /П.Н. Муратов/</t>
  </si>
  <si>
    <t>Итого с учетом НДС: 7 793 099 руб. 33 коп. (семь миллионов семьсот девяносто три тысячи девяносто девять) рублей 33 копейки, в т.ч. НДС: 1 188 777 руб. 86 коп. (один миллион сто восемьдесят восемь тысяч семьсот семьдесят семь) рублей 86 копеек.</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</si>
</sst>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2"/>
      <color indexed="8"/>
      <name val="Times New Roman"/>
      <family val="2"/>
      <charset val="204"/>
    </font>
    <font>
      <sz val="12"/>
      <color indexed="8"/>
      <name val="Times New Roman"/>
      <family val="2"/>
      <charset val="204"/>
    </font>
    <font>
      <sz val="12"/>
      <color indexed="9"/>
      <name val="Times New Roman"/>
      <family val="2"/>
      <charset val="204"/>
    </font>
    <font>
      <sz val="12"/>
      <color indexed="62"/>
      <name val="Times New Roman"/>
      <family val="2"/>
      <charset val="204"/>
    </font>
    <font>
      <b/>
      <sz val="12"/>
      <color indexed="63"/>
      <name val="Times New Roman"/>
      <family val="2"/>
      <charset val="204"/>
    </font>
    <font>
      <b/>
      <sz val="12"/>
      <color indexed="52"/>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b/>
      <sz val="12"/>
      <color indexed="8"/>
      <name val="Times New Roman"/>
      <family val="2"/>
      <charset val="204"/>
    </font>
    <font>
      <b/>
      <sz val="12"/>
      <color indexed="9"/>
      <name val="Times New Roman"/>
      <family val="2"/>
      <charset val="204"/>
    </font>
    <font>
      <b/>
      <sz val="18"/>
      <color indexed="56"/>
      <name val="Cambria"/>
      <family val="2"/>
      <charset val="204"/>
    </font>
    <font>
      <sz val="12"/>
      <color indexed="60"/>
      <name val="Times New Roman"/>
      <family val="2"/>
      <charset val="204"/>
    </font>
    <font>
      <sz val="10"/>
      <name val="Arial Cyr"/>
      <charset val="204"/>
    </font>
    <font>
      <sz val="12"/>
      <color indexed="20"/>
      <name val="Times New Roman"/>
      <family val="2"/>
      <charset val="204"/>
    </font>
    <font>
      <i/>
      <sz val="12"/>
      <color indexed="23"/>
      <name val="Times New Roman"/>
      <family val="2"/>
      <charset val="204"/>
    </font>
    <font>
      <sz val="12"/>
      <color indexed="52"/>
      <name val="Times New Roman"/>
      <family val="2"/>
      <charset val="204"/>
    </font>
    <font>
      <sz val="12"/>
      <color indexed="10"/>
      <name val="Times New Roman"/>
      <family val="2"/>
      <charset val="204"/>
    </font>
    <font>
      <sz val="12"/>
      <color indexed="17"/>
      <name val="Times New Roman"/>
      <family val="2"/>
      <charset val="204"/>
    </font>
    <font>
      <sz val="11"/>
      <color indexed="8"/>
      <name val="Times New Roman"/>
      <family val="1"/>
      <charset val="204"/>
    </font>
    <font>
      <i/>
      <sz val="11"/>
      <color indexed="8"/>
      <name val="Times New Roman"/>
      <family val="1"/>
      <charset val="204"/>
    </font>
    <font>
      <sz val="12"/>
      <color theme="1"/>
      <name val="Times New Roman"/>
      <family val="1"/>
      <charset val="204"/>
    </font>
    <font>
      <sz val="12"/>
      <name val="Times New Roman"/>
      <family val="1"/>
      <charset val="204"/>
    </font>
    <font>
      <sz val="12"/>
      <color indexed="8"/>
      <name val="Times New Roman"/>
      <family val="1"/>
      <charset val="204"/>
    </font>
    <font>
      <sz val="12"/>
      <color rgb="FF000000"/>
      <name val="Times New Roman"/>
      <family val="1"/>
      <charset val="204"/>
    </font>
    <font>
      <sz val="11"/>
      <name val="Times New Roman"/>
      <family val="1"/>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6">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4">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7" borderId="1" applyNumberFormat="0" applyAlignment="0" applyProtection="0"/>
    <xf numFmtId="0" fontId="4" fillId="20" borderId="2" applyNumberFormat="0" applyAlignment="0" applyProtection="0"/>
    <xf numFmtId="0" fontId="5" fillId="20" borderId="1" applyNumberFormat="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9" fillId="0" borderId="6" applyNumberFormat="0" applyFill="0" applyAlignment="0" applyProtection="0"/>
    <xf numFmtId="0" fontId="10" fillId="21" borderId="7" applyNumberFormat="0" applyAlignment="0" applyProtection="0"/>
    <xf numFmtId="0" fontId="11" fillId="0" borderId="0" applyNumberFormat="0" applyFill="0" applyBorder="0" applyAlignment="0" applyProtection="0"/>
    <xf numFmtId="0" fontId="12" fillId="22" borderId="0" applyNumberFormat="0" applyBorder="0" applyAlignment="0" applyProtection="0"/>
    <xf numFmtId="0" fontId="13" fillId="0" borderId="0"/>
    <xf numFmtId="0" fontId="13" fillId="0" borderId="0"/>
    <xf numFmtId="0" fontId="14" fillId="3" borderId="0" applyNumberFormat="0" applyBorder="0" applyAlignment="0" applyProtection="0"/>
    <xf numFmtId="0" fontId="15" fillId="0" borderId="0" applyNumberFormat="0" applyFill="0" applyBorder="0" applyAlignment="0" applyProtection="0"/>
    <xf numFmtId="0" fontId="1" fillId="23" borderId="8" applyNumberFormat="0" applyFont="0" applyAlignment="0" applyProtection="0"/>
    <xf numFmtId="0" fontId="16" fillId="0" borderId="9" applyNumberFormat="0" applyFill="0" applyAlignment="0" applyProtection="0"/>
    <xf numFmtId="0" fontId="17" fillId="0" borderId="0" applyNumberFormat="0" applyFill="0" applyBorder="0" applyAlignment="0" applyProtection="0"/>
    <xf numFmtId="0" fontId="18" fillId="4" borderId="0" applyNumberFormat="0" applyBorder="0" applyAlignment="0" applyProtection="0"/>
  </cellStyleXfs>
  <cellXfs count="102">
    <xf numFmtId="0" fontId="0" fillId="0" borderId="0" xfId="0"/>
    <xf numFmtId="0" fontId="19" fillId="0" borderId="0" xfId="0" applyFont="1"/>
    <xf numFmtId="0" fontId="19" fillId="0" borderId="0" xfId="0" applyFont="1" applyAlignment="1">
      <alignment vertical="center"/>
    </xf>
    <xf numFmtId="0" fontId="19" fillId="0" borderId="0" xfId="0" applyFont="1" applyAlignment="1">
      <alignment vertical="top"/>
    </xf>
    <xf numFmtId="0" fontId="22" fillId="0" borderId="0" xfId="0" applyFont="1" applyAlignment="1">
      <alignment vertical="center"/>
    </xf>
    <xf numFmtId="0" fontId="22" fillId="24" borderId="0" xfId="0" applyFont="1" applyFill="1" applyAlignment="1">
      <alignment vertical="center"/>
    </xf>
    <xf numFmtId="0" fontId="21" fillId="0" borderId="0" xfId="0" applyFont="1" applyAlignment="1">
      <alignment vertical="center"/>
    </xf>
    <xf numFmtId="0" fontId="20" fillId="0" borderId="0" xfId="0" applyFont="1" applyAlignment="1">
      <alignment vertical="center"/>
    </xf>
    <xf numFmtId="4" fontId="22" fillId="0" borderId="10" xfId="0" applyNumberFormat="1" applyFont="1" applyFill="1" applyBorder="1" applyAlignment="1">
      <alignment horizontal="center" vertical="center" wrapText="1"/>
    </xf>
    <xf numFmtId="0" fontId="23" fillId="0" borderId="10" xfId="0" applyFont="1" applyBorder="1" applyAlignment="1">
      <alignment horizontal="center" vertical="center" wrapText="1"/>
    </xf>
    <xf numFmtId="0" fontId="23" fillId="0" borderId="10"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2" fillId="0" borderId="10" xfId="0" applyFont="1" applyFill="1" applyBorder="1" applyAlignment="1">
      <alignment horizontal="center" vertical="center"/>
    </xf>
    <xf numFmtId="4" fontId="22" fillId="0" borderId="10" xfId="0" applyNumberFormat="1" applyFont="1" applyFill="1" applyBorder="1" applyAlignment="1">
      <alignment horizontal="center" vertical="center"/>
    </xf>
    <xf numFmtId="0" fontId="23" fillId="0" borderId="10" xfId="0" applyFont="1" applyBorder="1" applyAlignment="1">
      <alignment horizontal="center" vertical="center"/>
    </xf>
    <xf numFmtId="1" fontId="22" fillId="24" borderId="10" xfId="0" applyNumberFormat="1" applyFont="1" applyFill="1" applyBorder="1" applyAlignment="1">
      <alignment horizontal="center" vertical="center"/>
    </xf>
    <xf numFmtId="0" fontId="23" fillId="0" borderId="0" xfId="0" applyFont="1" applyAlignment="1">
      <alignment vertical="center"/>
    </xf>
    <xf numFmtId="0" fontId="22" fillId="0" borderId="0" xfId="0" applyFont="1" applyFill="1" applyAlignment="1">
      <alignment horizontal="left" vertical="center"/>
    </xf>
    <xf numFmtId="0" fontId="22" fillId="0" borderId="13" xfId="0" applyFont="1" applyFill="1" applyBorder="1" applyAlignment="1">
      <alignment horizontal="center" vertical="center"/>
    </xf>
    <xf numFmtId="0" fontId="22" fillId="0" borderId="10" xfId="0" applyFont="1" applyFill="1" applyBorder="1" applyAlignment="1">
      <alignment horizontal="center" vertical="center" wrapText="1"/>
    </xf>
    <xf numFmtId="4" fontId="21" fillId="0" borderId="13" xfId="0" applyNumberFormat="1" applyFont="1" applyFill="1" applyBorder="1" applyAlignment="1">
      <alignment horizontal="center" vertical="center" wrapText="1" shrinkToFit="1"/>
    </xf>
    <xf numFmtId="0" fontId="23" fillId="0" borderId="10" xfId="0" applyFont="1" applyFill="1" applyBorder="1" applyAlignment="1">
      <alignment horizontal="center" vertical="center"/>
    </xf>
    <xf numFmtId="49" fontId="22" fillId="0" borderId="10" xfId="0" applyNumberFormat="1" applyFont="1" applyFill="1" applyBorder="1" applyAlignment="1">
      <alignment horizontal="left" vertical="center" wrapText="1"/>
    </xf>
    <xf numFmtId="0" fontId="22" fillId="0" borderId="10" xfId="0" applyFont="1" applyFill="1" applyBorder="1" applyAlignment="1">
      <alignment vertical="center" wrapText="1"/>
    </xf>
    <xf numFmtId="0" fontId="19" fillId="0" borderId="0" xfId="0" applyFont="1" applyFill="1" applyAlignment="1">
      <alignment horizontal="center" vertical="center"/>
    </xf>
    <xf numFmtId="0" fontId="22" fillId="0" borderId="13" xfId="0" applyFont="1" applyFill="1" applyBorder="1" applyAlignment="1">
      <alignment horizontal="center" vertical="center" wrapText="1"/>
    </xf>
    <xf numFmtId="0" fontId="19" fillId="0" borderId="0" xfId="0" applyFont="1" applyFill="1" applyAlignment="1">
      <alignment vertical="center"/>
    </xf>
    <xf numFmtId="0" fontId="19" fillId="0" borderId="0" xfId="0" applyFont="1" applyFill="1"/>
    <xf numFmtId="0" fontId="25" fillId="0" borderId="0" xfId="0" applyFont="1" applyFill="1" applyAlignment="1">
      <alignment vertical="center"/>
    </xf>
    <xf numFmtId="0" fontId="21" fillId="0" borderId="14" xfId="0" applyFont="1" applyFill="1" applyBorder="1" applyAlignment="1">
      <alignment horizontal="center" vertical="center"/>
    </xf>
    <xf numFmtId="0" fontId="23" fillId="0" borderId="13"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0" xfId="0" applyFont="1" applyFill="1" applyAlignment="1">
      <alignment horizontal="center" vertical="center"/>
    </xf>
    <xf numFmtId="0" fontId="23" fillId="0" borderId="10" xfId="0" applyFont="1" applyFill="1" applyBorder="1" applyAlignment="1">
      <alignment horizontal="center"/>
    </xf>
    <xf numFmtId="4" fontId="23" fillId="0" borderId="10" xfId="0" applyNumberFormat="1" applyFont="1" applyFill="1" applyBorder="1" applyAlignment="1">
      <alignment horizontal="center"/>
    </xf>
    <xf numFmtId="0" fontId="23" fillId="0" borderId="0" xfId="0" applyFont="1" applyFill="1"/>
    <xf numFmtId="4" fontId="21" fillId="0" borderId="10" xfId="0" applyNumberFormat="1" applyFont="1" applyFill="1" applyBorder="1" applyAlignment="1">
      <alignment horizontal="center" vertical="center"/>
    </xf>
    <xf numFmtId="0" fontId="22" fillId="0" borderId="0" xfId="0" applyFont="1" applyFill="1" applyAlignment="1"/>
    <xf numFmtId="0" fontId="23" fillId="0" borderId="0" xfId="0" applyFont="1" applyFill="1" applyAlignment="1"/>
    <xf numFmtId="0" fontId="22" fillId="0" borderId="0" xfId="0" applyFont="1" applyFill="1" applyAlignment="1">
      <alignment vertical="center" wrapText="1"/>
    </xf>
    <xf numFmtId="0" fontId="23" fillId="0" borderId="0" xfId="0" applyFont="1" applyFill="1" applyAlignment="1">
      <alignment vertical="center" wrapText="1"/>
    </xf>
    <xf numFmtId="0" fontId="23" fillId="0" borderId="0" xfId="0" applyFont="1" applyFill="1" applyAlignment="1">
      <alignment horizontal="center" vertical="center" wrapText="1"/>
    </xf>
    <xf numFmtId="0" fontId="23" fillId="0" borderId="0" xfId="0" applyFont="1" applyFill="1" applyAlignment="1">
      <alignment horizontal="left" wrapText="1" indent="2"/>
    </xf>
    <xf numFmtId="0" fontId="22" fillId="0" borderId="0" xfId="0" applyFont="1" applyFill="1"/>
    <xf numFmtId="0" fontId="22" fillId="0" borderId="0" xfId="0" applyFont="1" applyFill="1" applyAlignment="1">
      <alignment horizontal="center" vertical="center"/>
    </xf>
    <xf numFmtId="0" fontId="22" fillId="0" borderId="0" xfId="0" applyFont="1" applyFill="1" applyAlignment="1">
      <alignment vertical="center"/>
    </xf>
    <xf numFmtId="0" fontId="21" fillId="0" borderId="0" xfId="0" applyFont="1" applyFill="1" applyAlignment="1">
      <alignment horizontal="right"/>
    </xf>
    <xf numFmtId="0" fontId="25" fillId="0" borderId="0" xfId="0" applyFont="1" applyFill="1" applyAlignment="1"/>
    <xf numFmtId="0" fontId="19" fillId="0" borderId="0" xfId="0" applyFont="1" applyFill="1" applyAlignment="1"/>
    <xf numFmtId="0" fontId="20" fillId="0" borderId="0" xfId="0" applyFont="1" applyFill="1" applyAlignment="1">
      <alignment horizontal="center" vertical="center"/>
    </xf>
    <xf numFmtId="0" fontId="22" fillId="0" borderId="0" xfId="0" applyFont="1" applyFill="1" applyAlignment="1">
      <alignment horizontal="left"/>
    </xf>
    <xf numFmtId="0" fontId="23" fillId="0" borderId="0" xfId="0" applyFont="1" applyFill="1" applyAlignment="1">
      <alignment horizontal="left"/>
    </xf>
    <xf numFmtId="0" fontId="23" fillId="0" borderId="0" xfId="0" applyFont="1" applyFill="1" applyAlignment="1">
      <alignment horizontal="center"/>
    </xf>
    <xf numFmtId="0" fontId="23" fillId="0" borderId="14" xfId="0" applyFont="1" applyFill="1" applyBorder="1" applyAlignment="1">
      <alignment horizontal="center" vertical="center" wrapText="1"/>
    </xf>
    <xf numFmtId="0" fontId="22" fillId="0" borderId="14" xfId="0" applyFont="1" applyFill="1" applyBorder="1" applyAlignment="1">
      <alignment horizontal="left" vertical="center" wrapText="1"/>
    </xf>
    <xf numFmtId="0" fontId="23" fillId="0" borderId="14" xfId="0" applyFont="1" applyBorder="1" applyAlignment="1">
      <alignment horizontal="center" vertical="center"/>
    </xf>
    <xf numFmtId="0" fontId="22" fillId="0" borderId="14" xfId="0" applyFont="1" applyFill="1" applyBorder="1" applyAlignment="1">
      <alignment horizontal="center" vertical="center" wrapText="1"/>
    </xf>
    <xf numFmtId="4" fontId="22" fillId="0" borderId="14" xfId="0" applyNumberFormat="1" applyFont="1" applyFill="1" applyBorder="1" applyAlignment="1">
      <alignment horizontal="center" vertical="center" wrapText="1"/>
    </xf>
    <xf numFmtId="0" fontId="22" fillId="0" borderId="10" xfId="0" applyFont="1" applyFill="1" applyBorder="1" applyAlignment="1">
      <alignment horizontal="left" vertical="center" wrapText="1"/>
    </xf>
    <xf numFmtId="0" fontId="22" fillId="0" borderId="13" xfId="0" applyFont="1" applyFill="1" applyBorder="1" applyAlignment="1">
      <alignment horizontal="center" vertical="center" wrapText="1"/>
    </xf>
    <xf numFmtId="4" fontId="22" fillId="0" borderId="14" xfId="0" applyNumberFormat="1" applyFont="1" applyFill="1" applyBorder="1" applyAlignment="1">
      <alignment horizontal="center" vertical="center"/>
    </xf>
    <xf numFmtId="0" fontId="21" fillId="0" borderId="10" xfId="0" applyFont="1" applyFill="1" applyBorder="1" applyAlignment="1">
      <alignment vertical="center" wrapText="1"/>
    </xf>
    <xf numFmtId="0" fontId="0" fillId="0" borderId="10" xfId="0" applyFill="1" applyBorder="1" applyAlignment="1">
      <alignment horizontal="center" vertical="center" wrapText="1"/>
    </xf>
    <xf numFmtId="0" fontId="21" fillId="0" borderId="0" xfId="0" applyFont="1" applyFill="1" applyAlignment="1">
      <alignment horizontal="left" vertical="center"/>
    </xf>
    <xf numFmtId="0" fontId="0" fillId="0" borderId="14" xfId="0" applyFill="1" applyBorder="1" applyAlignment="1">
      <alignment horizontal="center" vertical="center" wrapText="1"/>
    </xf>
    <xf numFmtId="0" fontId="21" fillId="0" borderId="10" xfId="0" applyFont="1" applyFill="1" applyBorder="1" applyAlignment="1">
      <alignment horizontal="left" vertical="center"/>
    </xf>
    <xf numFmtId="0" fontId="24" fillId="0" borderId="10" xfId="0" applyFont="1" applyFill="1" applyBorder="1" applyAlignment="1">
      <alignment horizontal="left" vertical="center" wrapText="1"/>
    </xf>
    <xf numFmtId="49" fontId="22" fillId="0" borderId="15" xfId="0" applyNumberFormat="1" applyFont="1" applyFill="1" applyBorder="1" applyAlignment="1">
      <alignment horizontal="left" vertical="center" wrapText="1"/>
    </xf>
    <xf numFmtId="0" fontId="24" fillId="0" borderId="14" xfId="0" applyFont="1" applyFill="1" applyBorder="1" applyAlignment="1">
      <alignment horizontal="left" vertical="center" wrapText="1"/>
    </xf>
    <xf numFmtId="0" fontId="24" fillId="0" borderId="14" xfId="0" applyFont="1" applyFill="1" applyBorder="1" applyAlignment="1">
      <alignment horizontal="center" vertical="center" wrapText="1"/>
    </xf>
    <xf numFmtId="4" fontId="21" fillId="0" borderId="10" xfId="0" applyNumberFormat="1" applyFont="1" applyFill="1" applyBorder="1" applyAlignment="1">
      <alignment horizontal="center" vertical="center" wrapText="1" shrinkToFit="1"/>
    </xf>
    <xf numFmtId="0" fontId="24" fillId="0" borderId="11" xfId="0" applyFont="1" applyFill="1" applyBorder="1" applyAlignment="1">
      <alignment horizontal="left" vertical="center" wrapText="1"/>
    </xf>
    <xf numFmtId="0" fontId="24" fillId="0" borderId="12" xfId="0" applyFont="1" applyFill="1" applyBorder="1" applyAlignment="1">
      <alignment horizontal="left" vertical="center" wrapText="1"/>
    </xf>
    <xf numFmtId="0" fontId="24" fillId="0" borderId="13" xfId="0" applyFont="1" applyFill="1" applyBorder="1" applyAlignment="1">
      <alignment horizontal="left" vertical="center" wrapText="1"/>
    </xf>
    <xf numFmtId="0" fontId="22" fillId="0" borderId="11" xfId="0" applyFont="1" applyFill="1" applyBorder="1" applyAlignment="1">
      <alignment horizontal="left" vertical="center" wrapText="1"/>
    </xf>
    <xf numFmtId="0" fontId="22" fillId="0" borderId="12" xfId="0" applyFont="1" applyFill="1" applyBorder="1" applyAlignment="1">
      <alignment horizontal="left" vertical="center" wrapText="1"/>
    </xf>
    <xf numFmtId="0" fontId="22" fillId="0" borderId="13" xfId="0" applyFont="1" applyFill="1" applyBorder="1" applyAlignment="1">
      <alignment horizontal="left" vertical="center" wrapText="1"/>
    </xf>
    <xf numFmtId="0" fontId="23" fillId="0" borderId="11" xfId="0" applyFont="1" applyBorder="1" applyAlignment="1">
      <alignment horizontal="right" wrapText="1"/>
    </xf>
    <xf numFmtId="0" fontId="23" fillId="0" borderId="12" xfId="0" applyFont="1" applyBorder="1" applyAlignment="1">
      <alignment horizontal="right" wrapText="1"/>
    </xf>
    <xf numFmtId="0" fontId="23" fillId="0" borderId="13" xfId="0" applyFont="1" applyBorder="1" applyAlignment="1">
      <alignment horizontal="right" wrapText="1"/>
    </xf>
    <xf numFmtId="0" fontId="23" fillId="0" borderId="0" xfId="0" applyFont="1" applyAlignment="1">
      <alignment vertical="center" wrapText="1"/>
    </xf>
    <xf numFmtId="0" fontId="23" fillId="0" borderId="11" xfId="0" applyFont="1" applyFill="1" applyBorder="1" applyAlignment="1">
      <alignment horizontal="left" vertical="center" wrapText="1"/>
    </xf>
    <xf numFmtId="0" fontId="23" fillId="0" borderId="12" xfId="0" applyFont="1" applyFill="1" applyBorder="1" applyAlignment="1">
      <alignment horizontal="left" vertical="center" wrapText="1"/>
    </xf>
    <xf numFmtId="0" fontId="23" fillId="0" borderId="13" xfId="0" applyFont="1" applyFill="1" applyBorder="1" applyAlignment="1">
      <alignment horizontal="left" vertical="center" wrapText="1"/>
    </xf>
    <xf numFmtId="0" fontId="22" fillId="0" borderId="12"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11" xfId="0" applyFont="1" applyFill="1" applyBorder="1" applyAlignment="1">
      <alignment horizontal="left" vertical="top" wrapText="1"/>
    </xf>
    <xf numFmtId="0" fontId="22" fillId="0" borderId="12" xfId="0" applyFont="1" applyFill="1" applyBorder="1" applyAlignment="1">
      <alignment horizontal="left" vertical="top" wrapText="1"/>
    </xf>
    <xf numFmtId="0" fontId="22" fillId="0" borderId="13" xfId="0" applyFont="1" applyFill="1" applyBorder="1" applyAlignment="1">
      <alignment horizontal="left" vertical="top" wrapText="1"/>
    </xf>
    <xf numFmtId="0" fontId="19" fillId="0" borderId="0" xfId="0" applyFont="1" applyAlignment="1">
      <alignment horizontal="right" vertical="center"/>
    </xf>
    <xf numFmtId="0" fontId="19" fillId="0" borderId="0" xfId="0" applyFont="1" applyBorder="1" applyAlignment="1">
      <alignment horizontal="left" indent="1"/>
    </xf>
    <xf numFmtId="0" fontId="19" fillId="0" borderId="0" xfId="0" applyFont="1" applyAlignment="1">
      <alignment horizontal="center" vertical="center"/>
    </xf>
    <xf numFmtId="0" fontId="19" fillId="0" borderId="0" xfId="0" applyFont="1" applyFill="1" applyAlignment="1">
      <alignment horizontal="center" vertical="center"/>
    </xf>
    <xf numFmtId="0" fontId="22" fillId="0" borderId="11"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22" fillId="0" borderId="13"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13" xfId="0" applyFont="1" applyFill="1" applyBorder="1" applyAlignment="1">
      <alignment horizontal="center"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2" fillId="0" borderId="0" xfId="0" applyFont="1" applyFill="1" applyAlignment="1">
      <alignment vertical="top" wrapText="1"/>
    </xf>
  </cellXfs>
  <cellStyles count="44">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 2" xfId="36"/>
    <cellStyle name="Обычный 4" xfId="37"/>
    <cellStyle name="Плохой" xfId="38" builtinId="27" customBuiltin="1"/>
    <cellStyle name="Пояснение" xfId="39" builtinId="53" customBuiltin="1"/>
    <cellStyle name="Примечание" xfId="40" builtinId="10" customBuiltin="1"/>
    <cellStyle name="Связанная ячейка" xfId="41" builtinId="24" customBuiltin="1"/>
    <cellStyle name="Текст предупреждения" xfId="42" builtinId="11" customBuiltin="1"/>
    <cellStyle name="Хороший" xfId="43"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7"/>
  <sheetViews>
    <sheetView tabSelected="1" view="pageBreakPreview" topLeftCell="A34" zoomScale="70" zoomScaleNormal="75" zoomScaleSheetLayoutView="70" zoomScalePageLayoutView="80" workbookViewId="0">
      <selection activeCell="C75" sqref="C75"/>
    </sheetView>
  </sheetViews>
  <sheetFormatPr defaultRowHeight="15" x14ac:dyDescent="0.25"/>
  <cols>
    <col min="1" max="1" width="6.25" style="2" customWidth="1"/>
    <col min="2" max="2" width="44.5" style="47" customWidth="1"/>
    <col min="3" max="4" width="53.375" style="48" customWidth="1"/>
    <col min="5" max="5" width="4" style="24" customWidth="1"/>
    <col min="6" max="6" width="24.5" style="24" customWidth="1"/>
    <col min="7" max="7" width="12.25" style="27" customWidth="1"/>
    <col min="8" max="8" width="24.75" style="27" customWidth="1"/>
    <col min="9" max="9" width="28.25" style="27" customWidth="1"/>
    <col min="10" max="10" width="27" style="27" customWidth="1"/>
    <col min="11" max="11" width="20.375" style="27" customWidth="1"/>
    <col min="12" max="16384" width="9" style="1"/>
  </cols>
  <sheetData>
    <row r="1" spans="1:13" ht="24" customHeight="1" x14ac:dyDescent="0.25">
      <c r="A1" s="89" t="s">
        <v>157</v>
      </c>
      <c r="B1" s="89"/>
      <c r="C1" s="89"/>
      <c r="D1" s="89"/>
      <c r="E1" s="89"/>
      <c r="F1" s="89"/>
      <c r="G1" s="89"/>
      <c r="H1" s="89"/>
      <c r="I1" s="89"/>
      <c r="J1" s="89"/>
      <c r="K1" s="26"/>
      <c r="L1" s="2"/>
      <c r="M1" s="2"/>
    </row>
    <row r="3" spans="1:13" ht="22.5" customHeight="1" x14ac:dyDescent="0.25">
      <c r="A3" s="91" t="s">
        <v>38</v>
      </c>
      <c r="B3" s="91"/>
      <c r="C3" s="91"/>
      <c r="D3" s="91"/>
      <c r="E3" s="91"/>
      <c r="F3" s="91"/>
      <c r="G3" s="91"/>
      <c r="H3" s="91"/>
      <c r="I3" s="91"/>
      <c r="J3" s="91"/>
    </row>
    <row r="4" spans="1:13" x14ac:dyDescent="0.25">
      <c r="A4" s="92" t="s">
        <v>39</v>
      </c>
      <c r="B4" s="92"/>
      <c r="C4" s="92"/>
      <c r="D4" s="92"/>
      <c r="E4" s="92"/>
      <c r="F4" s="92"/>
      <c r="G4" s="92"/>
      <c r="H4" s="92"/>
      <c r="I4" s="92"/>
      <c r="J4" s="92"/>
    </row>
    <row r="5" spans="1:13" x14ac:dyDescent="0.25">
      <c r="A5" s="91" t="s">
        <v>40</v>
      </c>
      <c r="B5" s="91"/>
      <c r="C5" s="91"/>
      <c r="D5" s="91"/>
      <c r="E5" s="91"/>
      <c r="F5" s="91"/>
      <c r="G5" s="91"/>
      <c r="H5" s="91"/>
      <c r="I5" s="91"/>
      <c r="J5" s="91"/>
    </row>
    <row r="6" spans="1:13" ht="15.75" customHeight="1" x14ac:dyDescent="0.25">
      <c r="B6" s="28"/>
      <c r="C6" s="92" t="s">
        <v>41</v>
      </c>
      <c r="D6" s="92"/>
      <c r="E6" s="92"/>
      <c r="F6" s="92"/>
      <c r="G6" s="92"/>
      <c r="H6" s="92"/>
      <c r="I6" s="26"/>
      <c r="J6" s="26"/>
    </row>
    <row r="7" spans="1:13" x14ac:dyDescent="0.25">
      <c r="A7" s="89"/>
      <c r="B7" s="89"/>
      <c r="C7" s="89"/>
      <c r="D7" s="89"/>
      <c r="E7" s="89"/>
      <c r="F7" s="89"/>
      <c r="G7" s="89"/>
      <c r="H7" s="89"/>
      <c r="I7" s="89"/>
      <c r="J7" s="89"/>
    </row>
    <row r="8" spans="1:13" x14ac:dyDescent="0.25">
      <c r="A8" s="90" t="s">
        <v>0</v>
      </c>
      <c r="B8" s="90"/>
      <c r="C8" s="90"/>
      <c r="D8" s="90"/>
      <c r="E8" s="90"/>
      <c r="F8" s="90"/>
      <c r="G8" s="90"/>
      <c r="H8" s="90"/>
      <c r="I8" s="90"/>
      <c r="J8" s="90"/>
    </row>
    <row r="9" spans="1:13" ht="31.5" x14ac:dyDescent="0.25">
      <c r="A9" s="9" t="s">
        <v>1</v>
      </c>
      <c r="B9" s="19" t="s">
        <v>2</v>
      </c>
      <c r="C9" s="93" t="s">
        <v>13</v>
      </c>
      <c r="D9" s="94"/>
      <c r="E9" s="95"/>
      <c r="F9" s="25" t="s">
        <v>9</v>
      </c>
      <c r="G9" s="10" t="s">
        <v>3</v>
      </c>
      <c r="H9" s="10" t="s">
        <v>12</v>
      </c>
      <c r="I9" s="10" t="s">
        <v>4</v>
      </c>
      <c r="J9" s="10" t="s">
        <v>5</v>
      </c>
      <c r="K9" s="29" t="s">
        <v>23</v>
      </c>
    </row>
    <row r="10" spans="1:13" s="2" customFormat="1" ht="15.75" customHeight="1" x14ac:dyDescent="0.25">
      <c r="A10" s="14">
        <v>1</v>
      </c>
      <c r="B10" s="12">
        <v>2</v>
      </c>
      <c r="C10" s="96">
        <v>3</v>
      </c>
      <c r="D10" s="97"/>
      <c r="E10" s="98"/>
      <c r="F10" s="30"/>
      <c r="G10" s="21">
        <v>4</v>
      </c>
      <c r="H10" s="21">
        <v>5</v>
      </c>
      <c r="I10" s="31">
        <v>6</v>
      </c>
      <c r="J10" s="10">
        <v>7</v>
      </c>
      <c r="K10" s="10">
        <v>8</v>
      </c>
    </row>
    <row r="11" spans="1:13" s="2" customFormat="1" ht="84.75" customHeight="1" x14ac:dyDescent="0.25">
      <c r="A11" s="55">
        <v>1</v>
      </c>
      <c r="B11" s="54" t="s">
        <v>42</v>
      </c>
      <c r="C11" s="74" t="s">
        <v>44</v>
      </c>
      <c r="D11" s="75"/>
      <c r="E11" s="76"/>
      <c r="F11" s="19" t="s">
        <v>43</v>
      </c>
      <c r="G11" s="56" t="s">
        <v>22</v>
      </c>
      <c r="H11" s="57">
        <v>400</v>
      </c>
      <c r="I11" s="20">
        <v>328.97</v>
      </c>
      <c r="J11" s="70">
        <f>I11*H11</f>
        <v>131588</v>
      </c>
      <c r="K11" s="53" t="s">
        <v>24</v>
      </c>
    </row>
    <row r="12" spans="1:13" s="2" customFormat="1" ht="76.5" customHeight="1" x14ac:dyDescent="0.25">
      <c r="A12" s="14">
        <v>2</v>
      </c>
      <c r="B12" s="61" t="s">
        <v>45</v>
      </c>
      <c r="C12" s="74" t="s">
        <v>46</v>
      </c>
      <c r="D12" s="75"/>
      <c r="E12" s="76"/>
      <c r="F12" s="59" t="s">
        <v>43</v>
      </c>
      <c r="G12" s="19" t="s">
        <v>22</v>
      </c>
      <c r="H12" s="8">
        <v>400</v>
      </c>
      <c r="I12" s="20">
        <v>455.64</v>
      </c>
      <c r="J12" s="70">
        <f t="shared" ref="J12:J49" si="0">I12*H12</f>
        <v>182256</v>
      </c>
      <c r="K12" s="10" t="s">
        <v>24</v>
      </c>
    </row>
    <row r="13" spans="1:13" s="3" customFormat="1" ht="214.5" customHeight="1" x14ac:dyDescent="0.25">
      <c r="A13" s="15">
        <v>3</v>
      </c>
      <c r="B13" s="58" t="s">
        <v>47</v>
      </c>
      <c r="C13" s="81" t="s">
        <v>50</v>
      </c>
      <c r="D13" s="82"/>
      <c r="E13" s="83"/>
      <c r="F13" s="59" t="s">
        <v>48</v>
      </c>
      <c r="G13" s="19" t="s">
        <v>21</v>
      </c>
      <c r="H13" s="13">
        <v>1200</v>
      </c>
      <c r="I13" s="20">
        <v>37.96</v>
      </c>
      <c r="J13" s="70">
        <f t="shared" si="0"/>
        <v>45552</v>
      </c>
      <c r="K13" s="10" t="s">
        <v>49</v>
      </c>
    </row>
    <row r="14" spans="1:13" s="2" customFormat="1" ht="234" customHeight="1" x14ac:dyDescent="0.25">
      <c r="A14" s="55">
        <v>4</v>
      </c>
      <c r="B14" s="23" t="s">
        <v>51</v>
      </c>
      <c r="C14" s="81" t="s">
        <v>53</v>
      </c>
      <c r="D14" s="82"/>
      <c r="E14" s="83"/>
      <c r="F14" s="59" t="s">
        <v>52</v>
      </c>
      <c r="G14" s="19" t="s">
        <v>21</v>
      </c>
      <c r="H14" s="13">
        <v>5</v>
      </c>
      <c r="I14" s="20">
        <v>1320.27</v>
      </c>
      <c r="J14" s="70">
        <f t="shared" si="0"/>
        <v>6601.35</v>
      </c>
      <c r="K14" s="10" t="s">
        <v>25</v>
      </c>
    </row>
    <row r="15" spans="1:13" s="2" customFormat="1" ht="323.25" customHeight="1" x14ac:dyDescent="0.25">
      <c r="A15" s="14">
        <v>5</v>
      </c>
      <c r="B15" s="58" t="s">
        <v>54</v>
      </c>
      <c r="C15" s="81" t="s">
        <v>56</v>
      </c>
      <c r="D15" s="82"/>
      <c r="E15" s="83"/>
      <c r="F15" s="59" t="s">
        <v>55</v>
      </c>
      <c r="G15" s="19" t="s">
        <v>21</v>
      </c>
      <c r="H15" s="13">
        <v>100</v>
      </c>
      <c r="I15" s="20">
        <v>1838.08</v>
      </c>
      <c r="J15" s="70">
        <f t="shared" si="0"/>
        <v>183808</v>
      </c>
      <c r="K15" s="62" t="s">
        <v>26</v>
      </c>
    </row>
    <row r="16" spans="1:13" ht="409.6" customHeight="1" x14ac:dyDescent="0.25">
      <c r="A16" s="15">
        <v>6</v>
      </c>
      <c r="B16" s="63" t="s">
        <v>57</v>
      </c>
      <c r="C16" s="74" t="s">
        <v>59</v>
      </c>
      <c r="D16" s="75"/>
      <c r="E16" s="76"/>
      <c r="F16" s="59" t="s">
        <v>58</v>
      </c>
      <c r="G16" s="19" t="s">
        <v>20</v>
      </c>
      <c r="H16" s="13">
        <v>20</v>
      </c>
      <c r="I16" s="20">
        <v>210.7</v>
      </c>
      <c r="J16" s="70">
        <f t="shared" si="0"/>
        <v>4214</v>
      </c>
      <c r="K16" s="10"/>
    </row>
    <row r="17" spans="1:11" ht="155.25" customHeight="1" x14ac:dyDescent="0.25">
      <c r="A17" s="55">
        <v>7</v>
      </c>
      <c r="B17" s="58" t="s">
        <v>60</v>
      </c>
      <c r="C17" s="81" t="s">
        <v>62</v>
      </c>
      <c r="D17" s="82"/>
      <c r="E17" s="83"/>
      <c r="F17" s="59" t="s">
        <v>61</v>
      </c>
      <c r="G17" s="19" t="s">
        <v>20</v>
      </c>
      <c r="H17" s="13">
        <v>100</v>
      </c>
      <c r="I17" s="20">
        <v>121.56</v>
      </c>
      <c r="J17" s="70">
        <f t="shared" si="0"/>
        <v>12156</v>
      </c>
      <c r="K17" s="33"/>
    </row>
    <row r="18" spans="1:11" ht="295.5" customHeight="1" x14ac:dyDescent="0.25">
      <c r="A18" s="14">
        <v>8</v>
      </c>
      <c r="B18" s="58" t="s">
        <v>63</v>
      </c>
      <c r="C18" s="74" t="s">
        <v>65</v>
      </c>
      <c r="D18" s="75"/>
      <c r="E18" s="76"/>
      <c r="F18" s="59" t="s">
        <v>64</v>
      </c>
      <c r="G18" s="19" t="s">
        <v>20</v>
      </c>
      <c r="H18" s="13">
        <v>10</v>
      </c>
      <c r="I18" s="20">
        <v>373.97</v>
      </c>
      <c r="J18" s="70">
        <f t="shared" si="0"/>
        <v>3739.7000000000003</v>
      </c>
      <c r="K18" s="33"/>
    </row>
    <row r="19" spans="1:11" ht="297.75" customHeight="1" x14ac:dyDescent="0.25">
      <c r="A19" s="15">
        <v>9</v>
      </c>
      <c r="B19" s="58" t="s">
        <v>66</v>
      </c>
      <c r="C19" s="74" t="s">
        <v>69</v>
      </c>
      <c r="D19" s="75"/>
      <c r="E19" s="76"/>
      <c r="F19" s="59" t="s">
        <v>67</v>
      </c>
      <c r="G19" s="19" t="s">
        <v>21</v>
      </c>
      <c r="H19" s="13">
        <v>148</v>
      </c>
      <c r="I19" s="20">
        <v>1414.24</v>
      </c>
      <c r="J19" s="70">
        <f t="shared" si="0"/>
        <v>209307.51999999999</v>
      </c>
      <c r="K19" s="62" t="s">
        <v>68</v>
      </c>
    </row>
    <row r="20" spans="1:11" ht="198.75" customHeight="1" x14ac:dyDescent="0.25">
      <c r="A20" s="55">
        <v>10</v>
      </c>
      <c r="B20" s="58" t="s">
        <v>70</v>
      </c>
      <c r="C20" s="74" t="s">
        <v>73</v>
      </c>
      <c r="D20" s="75"/>
      <c r="E20" s="76"/>
      <c r="F20" s="59" t="s">
        <v>72</v>
      </c>
      <c r="G20" s="19" t="s">
        <v>21</v>
      </c>
      <c r="H20" s="13">
        <v>4620</v>
      </c>
      <c r="I20" s="20">
        <v>12.65</v>
      </c>
      <c r="J20" s="70">
        <f t="shared" si="0"/>
        <v>58443</v>
      </c>
      <c r="K20" s="62" t="s">
        <v>71</v>
      </c>
    </row>
    <row r="21" spans="1:11" s="27" customFormat="1" ht="228" customHeight="1" x14ac:dyDescent="0.25">
      <c r="A21" s="14">
        <v>11</v>
      </c>
      <c r="B21" s="58" t="s">
        <v>74</v>
      </c>
      <c r="C21" s="74" t="s">
        <v>76</v>
      </c>
      <c r="D21" s="75"/>
      <c r="E21" s="76"/>
      <c r="F21" s="59" t="s">
        <v>48</v>
      </c>
      <c r="G21" s="19" t="s">
        <v>21</v>
      </c>
      <c r="H21" s="13">
        <v>3830</v>
      </c>
      <c r="I21" s="20">
        <v>134.12</v>
      </c>
      <c r="J21" s="70">
        <f t="shared" si="0"/>
        <v>513679.60000000003</v>
      </c>
      <c r="K21" s="62" t="s">
        <v>75</v>
      </c>
    </row>
    <row r="22" spans="1:11" ht="186.75" customHeight="1" x14ac:dyDescent="0.25">
      <c r="A22" s="15">
        <v>12</v>
      </c>
      <c r="B22" s="58" t="s">
        <v>77</v>
      </c>
      <c r="C22" s="74" t="s">
        <v>78</v>
      </c>
      <c r="D22" s="75"/>
      <c r="E22" s="76"/>
      <c r="F22" s="59" t="s">
        <v>64</v>
      </c>
      <c r="G22" s="19" t="s">
        <v>21</v>
      </c>
      <c r="H22" s="13">
        <v>93960</v>
      </c>
      <c r="I22" s="20">
        <v>9.31</v>
      </c>
      <c r="J22" s="70">
        <f t="shared" si="0"/>
        <v>874767.60000000009</v>
      </c>
      <c r="K22" s="10"/>
    </row>
    <row r="23" spans="1:11" ht="185.25" customHeight="1" x14ac:dyDescent="0.25">
      <c r="A23" s="55">
        <v>13</v>
      </c>
      <c r="B23" s="58" t="s">
        <v>79</v>
      </c>
      <c r="C23" s="74" t="s">
        <v>81</v>
      </c>
      <c r="D23" s="75"/>
      <c r="E23" s="76"/>
      <c r="F23" s="59" t="s">
        <v>80</v>
      </c>
      <c r="G23" s="19" t="s">
        <v>20</v>
      </c>
      <c r="H23" s="13">
        <v>77400</v>
      </c>
      <c r="I23" s="20">
        <v>18.559999999999999</v>
      </c>
      <c r="J23" s="70">
        <f t="shared" si="0"/>
        <v>1436544</v>
      </c>
      <c r="K23" s="33"/>
    </row>
    <row r="24" spans="1:11" ht="23.25" customHeight="1" x14ac:dyDescent="0.25">
      <c r="A24" s="14">
        <v>14</v>
      </c>
      <c r="B24" s="58" t="s">
        <v>82</v>
      </c>
      <c r="C24" s="74" t="s">
        <v>83</v>
      </c>
      <c r="D24" s="75"/>
      <c r="E24" s="76"/>
      <c r="F24" s="59" t="s">
        <v>34</v>
      </c>
      <c r="G24" s="19" t="s">
        <v>21</v>
      </c>
      <c r="H24" s="13">
        <v>800</v>
      </c>
      <c r="I24" s="20">
        <v>93.12</v>
      </c>
      <c r="J24" s="70">
        <f t="shared" si="0"/>
        <v>74496</v>
      </c>
      <c r="K24" s="33"/>
    </row>
    <row r="25" spans="1:11" ht="409.6" customHeight="1" x14ac:dyDescent="0.25">
      <c r="A25" s="15">
        <v>15</v>
      </c>
      <c r="B25" s="56" t="s">
        <v>84</v>
      </c>
      <c r="C25" s="74" t="s">
        <v>86</v>
      </c>
      <c r="D25" s="75"/>
      <c r="E25" s="76"/>
      <c r="F25" s="56" t="s">
        <v>85</v>
      </c>
      <c r="G25" s="56" t="s">
        <v>20</v>
      </c>
      <c r="H25" s="60">
        <v>250</v>
      </c>
      <c r="I25" s="20">
        <v>1893.84</v>
      </c>
      <c r="J25" s="70">
        <f t="shared" si="0"/>
        <v>473460</v>
      </c>
      <c r="K25" s="64" t="s">
        <v>27</v>
      </c>
    </row>
    <row r="26" spans="1:11" ht="289.5" customHeight="1" x14ac:dyDescent="0.25">
      <c r="A26" s="14">
        <v>16</v>
      </c>
      <c r="B26" s="58" t="s">
        <v>87</v>
      </c>
      <c r="C26" s="74" t="s">
        <v>88</v>
      </c>
      <c r="D26" s="75"/>
      <c r="E26" s="76"/>
      <c r="F26" s="59" t="s">
        <v>85</v>
      </c>
      <c r="G26" s="19" t="s">
        <v>20</v>
      </c>
      <c r="H26" s="13">
        <v>250</v>
      </c>
      <c r="I26" s="20">
        <v>1280.44</v>
      </c>
      <c r="J26" s="70">
        <f t="shared" si="0"/>
        <v>320110</v>
      </c>
      <c r="K26" s="62" t="s">
        <v>27</v>
      </c>
    </row>
    <row r="27" spans="1:11" ht="150" customHeight="1" x14ac:dyDescent="0.25">
      <c r="A27" s="15">
        <v>17</v>
      </c>
      <c r="B27" s="58" t="s">
        <v>89</v>
      </c>
      <c r="C27" s="74" t="s">
        <v>91</v>
      </c>
      <c r="D27" s="75"/>
      <c r="E27" s="76"/>
      <c r="F27" s="59" t="s">
        <v>90</v>
      </c>
      <c r="G27" s="19" t="s">
        <v>21</v>
      </c>
      <c r="H27" s="13">
        <v>200</v>
      </c>
      <c r="I27" s="20">
        <v>733.85</v>
      </c>
      <c r="J27" s="70">
        <f t="shared" si="0"/>
        <v>146770</v>
      </c>
      <c r="K27" s="62" t="s">
        <v>28</v>
      </c>
    </row>
    <row r="28" spans="1:11" ht="409.6" customHeight="1" x14ac:dyDescent="0.25">
      <c r="A28" s="14">
        <v>18</v>
      </c>
      <c r="B28" s="58" t="s">
        <v>92</v>
      </c>
      <c r="C28" s="74" t="s">
        <v>94</v>
      </c>
      <c r="D28" s="75"/>
      <c r="E28" s="76"/>
      <c r="F28" s="59" t="s">
        <v>93</v>
      </c>
      <c r="G28" s="19" t="s">
        <v>21</v>
      </c>
      <c r="H28" s="13">
        <v>4</v>
      </c>
      <c r="I28" s="20">
        <v>793.06</v>
      </c>
      <c r="J28" s="70">
        <f t="shared" si="0"/>
        <v>3172.24</v>
      </c>
      <c r="K28" s="62" t="s">
        <v>29</v>
      </c>
    </row>
    <row r="29" spans="1:11" ht="23.25" customHeight="1" x14ac:dyDescent="0.25">
      <c r="A29" s="14">
        <v>19</v>
      </c>
      <c r="B29" s="58" t="s">
        <v>18</v>
      </c>
      <c r="C29" s="74" t="s">
        <v>95</v>
      </c>
      <c r="D29" s="75"/>
      <c r="E29" s="76"/>
      <c r="F29" s="59" t="s">
        <v>34</v>
      </c>
      <c r="G29" s="19" t="s">
        <v>21</v>
      </c>
      <c r="H29" s="13">
        <v>800</v>
      </c>
      <c r="I29" s="20">
        <v>189.14</v>
      </c>
      <c r="J29" s="70">
        <f t="shared" si="0"/>
        <v>151312</v>
      </c>
      <c r="K29" s="10"/>
    </row>
    <row r="30" spans="1:11" ht="125.25" customHeight="1" x14ac:dyDescent="0.25">
      <c r="A30" s="15">
        <v>20</v>
      </c>
      <c r="B30" s="58" t="s">
        <v>96</v>
      </c>
      <c r="C30" s="74" t="s">
        <v>98</v>
      </c>
      <c r="D30" s="75"/>
      <c r="E30" s="76"/>
      <c r="F30" s="59" t="s">
        <v>97</v>
      </c>
      <c r="G30" s="19" t="s">
        <v>20</v>
      </c>
      <c r="H30" s="13">
        <v>4</v>
      </c>
      <c r="I30" s="20">
        <v>200.32</v>
      </c>
      <c r="J30" s="70">
        <f t="shared" si="0"/>
        <v>801.28</v>
      </c>
      <c r="K30" s="33"/>
    </row>
    <row r="31" spans="1:11" ht="72" customHeight="1" x14ac:dyDescent="0.25">
      <c r="A31" s="14">
        <v>21</v>
      </c>
      <c r="B31" s="58" t="s">
        <v>99</v>
      </c>
      <c r="C31" s="74" t="s">
        <v>101</v>
      </c>
      <c r="D31" s="75"/>
      <c r="E31" s="76"/>
      <c r="F31" s="59" t="s">
        <v>100</v>
      </c>
      <c r="G31" s="19" t="s">
        <v>21</v>
      </c>
      <c r="H31" s="13">
        <v>100</v>
      </c>
      <c r="I31" s="20">
        <v>172.98</v>
      </c>
      <c r="J31" s="70">
        <f t="shared" si="0"/>
        <v>17298</v>
      </c>
      <c r="K31" s="33"/>
    </row>
    <row r="32" spans="1:11" ht="292.5" customHeight="1" x14ac:dyDescent="0.25">
      <c r="A32" s="14">
        <v>22</v>
      </c>
      <c r="B32" s="22" t="s">
        <v>102</v>
      </c>
      <c r="C32" s="86" t="s">
        <v>104</v>
      </c>
      <c r="D32" s="87"/>
      <c r="E32" s="88"/>
      <c r="F32" s="59" t="s">
        <v>103</v>
      </c>
      <c r="G32" s="12" t="s">
        <v>21</v>
      </c>
      <c r="H32" s="13">
        <v>48</v>
      </c>
      <c r="I32" s="20">
        <v>257.67</v>
      </c>
      <c r="J32" s="70">
        <f t="shared" si="0"/>
        <v>12368.16</v>
      </c>
      <c r="K32" s="62" t="s">
        <v>30</v>
      </c>
    </row>
    <row r="33" spans="1:11" ht="216" customHeight="1" x14ac:dyDescent="0.25">
      <c r="A33" s="15">
        <v>23</v>
      </c>
      <c r="B33" s="58" t="s">
        <v>105</v>
      </c>
      <c r="C33" s="74" t="s">
        <v>107</v>
      </c>
      <c r="D33" s="75"/>
      <c r="E33" s="76"/>
      <c r="F33" s="59" t="s">
        <v>106</v>
      </c>
      <c r="G33" s="12" t="s">
        <v>20</v>
      </c>
      <c r="H33" s="13">
        <v>12</v>
      </c>
      <c r="I33" s="20">
        <v>184.22</v>
      </c>
      <c r="J33" s="70">
        <f t="shared" si="0"/>
        <v>2210.64</v>
      </c>
      <c r="K33" s="10"/>
    </row>
    <row r="34" spans="1:11" ht="60" customHeight="1" x14ac:dyDescent="0.25">
      <c r="A34" s="14">
        <v>24</v>
      </c>
      <c r="B34" s="58" t="s">
        <v>108</v>
      </c>
      <c r="C34" s="74" t="s">
        <v>110</v>
      </c>
      <c r="D34" s="75"/>
      <c r="E34" s="76"/>
      <c r="F34" s="59" t="s">
        <v>109</v>
      </c>
      <c r="G34" s="12" t="s">
        <v>20</v>
      </c>
      <c r="H34" s="13">
        <v>12</v>
      </c>
      <c r="I34" s="20">
        <v>144.93</v>
      </c>
      <c r="J34" s="70">
        <f t="shared" si="0"/>
        <v>1739.16</v>
      </c>
      <c r="K34" s="10"/>
    </row>
    <row r="35" spans="1:11" ht="148.5" customHeight="1" x14ac:dyDescent="0.25">
      <c r="A35" s="14">
        <v>25</v>
      </c>
      <c r="B35" s="58" t="s">
        <v>19</v>
      </c>
      <c r="C35" s="74" t="s">
        <v>112</v>
      </c>
      <c r="D35" s="75"/>
      <c r="E35" s="76"/>
      <c r="F35" s="59" t="s">
        <v>111</v>
      </c>
      <c r="G35" s="12" t="s">
        <v>21</v>
      </c>
      <c r="H35" s="13">
        <v>2</v>
      </c>
      <c r="I35" s="20">
        <v>567.41</v>
      </c>
      <c r="J35" s="70">
        <f t="shared" si="0"/>
        <v>1134.82</v>
      </c>
      <c r="K35" s="62" t="s">
        <v>31</v>
      </c>
    </row>
    <row r="36" spans="1:11" ht="28.5" customHeight="1" x14ac:dyDescent="0.25">
      <c r="A36" s="15">
        <v>26</v>
      </c>
      <c r="B36" s="58" t="s">
        <v>113</v>
      </c>
      <c r="C36" s="74" t="s">
        <v>37</v>
      </c>
      <c r="D36" s="84"/>
      <c r="E36" s="85"/>
      <c r="F36" s="18" t="s">
        <v>35</v>
      </c>
      <c r="G36" s="12" t="s">
        <v>14</v>
      </c>
      <c r="H36" s="13">
        <v>1920</v>
      </c>
      <c r="I36" s="20">
        <v>17.14</v>
      </c>
      <c r="J36" s="70">
        <f t="shared" si="0"/>
        <v>32908.800000000003</v>
      </c>
      <c r="K36" s="33"/>
    </row>
    <row r="37" spans="1:11" ht="257.25" customHeight="1" x14ac:dyDescent="0.25">
      <c r="A37" s="21">
        <v>27</v>
      </c>
      <c r="B37" s="58" t="s">
        <v>114</v>
      </c>
      <c r="C37" s="74" t="s">
        <v>116</v>
      </c>
      <c r="D37" s="75"/>
      <c r="E37" s="76"/>
      <c r="F37" s="59" t="s">
        <v>115</v>
      </c>
      <c r="G37" s="12" t="s">
        <v>14</v>
      </c>
      <c r="H37" s="13">
        <v>960</v>
      </c>
      <c r="I37" s="20">
        <v>77.92</v>
      </c>
      <c r="J37" s="70">
        <f t="shared" si="0"/>
        <v>74803.199999999997</v>
      </c>
      <c r="K37" s="33"/>
    </row>
    <row r="38" spans="1:11" ht="139.5" customHeight="1" x14ac:dyDescent="0.25">
      <c r="A38" s="14">
        <v>28</v>
      </c>
      <c r="B38" s="22" t="s">
        <v>117</v>
      </c>
      <c r="C38" s="74" t="s">
        <v>119</v>
      </c>
      <c r="D38" s="75"/>
      <c r="E38" s="76"/>
      <c r="F38" s="59" t="s">
        <v>118</v>
      </c>
      <c r="G38" s="12" t="s">
        <v>14</v>
      </c>
      <c r="H38" s="13">
        <v>480</v>
      </c>
      <c r="I38" s="20">
        <v>493.45</v>
      </c>
      <c r="J38" s="70">
        <f t="shared" si="0"/>
        <v>236856</v>
      </c>
      <c r="K38" s="10"/>
    </row>
    <row r="39" spans="1:11" ht="242.25" customHeight="1" x14ac:dyDescent="0.25">
      <c r="A39" s="15">
        <v>29</v>
      </c>
      <c r="B39" s="58" t="s">
        <v>120</v>
      </c>
      <c r="C39" s="86" t="s">
        <v>121</v>
      </c>
      <c r="D39" s="87"/>
      <c r="E39" s="88"/>
      <c r="F39" s="59" t="s">
        <v>106</v>
      </c>
      <c r="G39" s="12" t="s">
        <v>20</v>
      </c>
      <c r="H39" s="13">
        <v>25</v>
      </c>
      <c r="I39" s="20">
        <v>124.67</v>
      </c>
      <c r="J39" s="70">
        <f t="shared" si="0"/>
        <v>3116.75</v>
      </c>
      <c r="K39" s="33"/>
    </row>
    <row r="40" spans="1:11" ht="409.5" customHeight="1" x14ac:dyDescent="0.25">
      <c r="A40" s="14">
        <v>30</v>
      </c>
      <c r="B40" s="65" t="s">
        <v>57</v>
      </c>
      <c r="C40" s="74" t="s">
        <v>123</v>
      </c>
      <c r="D40" s="75"/>
      <c r="E40" s="76"/>
      <c r="F40" s="59" t="s">
        <v>122</v>
      </c>
      <c r="G40" s="12" t="s">
        <v>20</v>
      </c>
      <c r="H40" s="13">
        <v>10</v>
      </c>
      <c r="I40" s="20">
        <v>210.7</v>
      </c>
      <c r="J40" s="70">
        <f t="shared" si="0"/>
        <v>2107</v>
      </c>
      <c r="K40" s="33"/>
    </row>
    <row r="41" spans="1:11" ht="267.75" customHeight="1" x14ac:dyDescent="0.25">
      <c r="A41" s="14">
        <v>31</v>
      </c>
      <c r="B41" s="66" t="s">
        <v>124</v>
      </c>
      <c r="C41" s="72" t="s">
        <v>125</v>
      </c>
      <c r="D41" s="72"/>
      <c r="E41" s="73"/>
      <c r="F41" s="11" t="s">
        <v>52</v>
      </c>
      <c r="G41" s="12" t="s">
        <v>21</v>
      </c>
      <c r="H41" s="13">
        <v>400</v>
      </c>
      <c r="I41" s="20">
        <v>1349.76</v>
      </c>
      <c r="J41" s="70">
        <f t="shared" si="0"/>
        <v>539904</v>
      </c>
      <c r="K41" s="62" t="s">
        <v>32</v>
      </c>
    </row>
    <row r="42" spans="1:11" ht="143.25" customHeight="1" x14ac:dyDescent="0.25">
      <c r="A42" s="15">
        <v>32</v>
      </c>
      <c r="B42" s="67" t="s">
        <v>126</v>
      </c>
      <c r="C42" s="74" t="s">
        <v>128</v>
      </c>
      <c r="D42" s="75"/>
      <c r="E42" s="76"/>
      <c r="F42" s="19" t="s">
        <v>127</v>
      </c>
      <c r="G42" s="12" t="s">
        <v>14</v>
      </c>
      <c r="H42" s="13">
        <v>480</v>
      </c>
      <c r="I42" s="20">
        <v>93.5</v>
      </c>
      <c r="J42" s="70">
        <f t="shared" si="0"/>
        <v>44880</v>
      </c>
      <c r="K42" s="33"/>
    </row>
    <row r="43" spans="1:11" ht="373.5" customHeight="1" x14ac:dyDescent="0.25">
      <c r="A43" s="14">
        <v>33</v>
      </c>
      <c r="B43" s="66" t="s">
        <v>129</v>
      </c>
      <c r="C43" s="71" t="s">
        <v>132</v>
      </c>
      <c r="D43" s="72"/>
      <c r="E43" s="73"/>
      <c r="F43" s="11" t="s">
        <v>130</v>
      </c>
      <c r="G43" s="11" t="s">
        <v>22</v>
      </c>
      <c r="H43" s="11">
        <v>15</v>
      </c>
      <c r="I43" s="20">
        <v>1467.7</v>
      </c>
      <c r="J43" s="70">
        <f t="shared" si="0"/>
        <v>22015.5</v>
      </c>
      <c r="K43" s="62" t="s">
        <v>131</v>
      </c>
    </row>
    <row r="44" spans="1:11" ht="394.5" customHeight="1" x14ac:dyDescent="0.25">
      <c r="A44" s="14">
        <v>34</v>
      </c>
      <c r="B44" s="68" t="s">
        <v>133</v>
      </c>
      <c r="C44" s="71" t="s">
        <v>139</v>
      </c>
      <c r="D44" s="72"/>
      <c r="E44" s="73"/>
      <c r="F44" s="69" t="s">
        <v>134</v>
      </c>
      <c r="G44" s="69" t="s">
        <v>22</v>
      </c>
      <c r="H44" s="69">
        <v>12</v>
      </c>
      <c r="I44" s="20">
        <v>1831.2</v>
      </c>
      <c r="J44" s="70">
        <f t="shared" si="0"/>
        <v>21974.400000000001</v>
      </c>
      <c r="K44" s="10" t="s">
        <v>135</v>
      </c>
    </row>
    <row r="45" spans="1:11" ht="351" customHeight="1" x14ac:dyDescent="0.25">
      <c r="A45" s="55">
        <v>35</v>
      </c>
      <c r="B45" s="66" t="s">
        <v>136</v>
      </c>
      <c r="C45" s="71" t="s">
        <v>140</v>
      </c>
      <c r="D45" s="72"/>
      <c r="E45" s="73"/>
      <c r="F45" s="11" t="s">
        <v>137</v>
      </c>
      <c r="G45" s="11" t="s">
        <v>22</v>
      </c>
      <c r="H45" s="11">
        <v>7</v>
      </c>
      <c r="I45" s="20">
        <v>1528.43</v>
      </c>
      <c r="J45" s="70">
        <f t="shared" si="0"/>
        <v>10699.01</v>
      </c>
      <c r="K45" s="62" t="s">
        <v>138</v>
      </c>
    </row>
    <row r="46" spans="1:11" ht="386.25" customHeight="1" x14ac:dyDescent="0.25">
      <c r="A46" s="14">
        <v>36</v>
      </c>
      <c r="B46" s="66" t="s">
        <v>141</v>
      </c>
      <c r="C46" s="71" t="s">
        <v>143</v>
      </c>
      <c r="D46" s="72"/>
      <c r="E46" s="73"/>
      <c r="F46" s="11" t="s">
        <v>142</v>
      </c>
      <c r="G46" s="11" t="s">
        <v>22</v>
      </c>
      <c r="H46" s="11">
        <v>400</v>
      </c>
      <c r="I46" s="20">
        <v>1366.48</v>
      </c>
      <c r="J46" s="70">
        <f t="shared" si="0"/>
        <v>546592</v>
      </c>
      <c r="K46" s="62" t="s">
        <v>24</v>
      </c>
    </row>
    <row r="47" spans="1:11" ht="409.6" customHeight="1" x14ac:dyDescent="0.25">
      <c r="A47" s="14">
        <v>37</v>
      </c>
      <c r="B47" s="66" t="s">
        <v>144</v>
      </c>
      <c r="C47" s="71" t="s">
        <v>146</v>
      </c>
      <c r="D47" s="72"/>
      <c r="E47" s="73"/>
      <c r="F47" s="11" t="s">
        <v>145</v>
      </c>
      <c r="G47" s="11" t="s">
        <v>22</v>
      </c>
      <c r="H47" s="11">
        <v>15</v>
      </c>
      <c r="I47" s="20">
        <v>1775.32</v>
      </c>
      <c r="J47" s="70">
        <f t="shared" si="0"/>
        <v>26629.8</v>
      </c>
      <c r="K47" s="62" t="s">
        <v>131</v>
      </c>
    </row>
    <row r="48" spans="1:11" ht="378.75" customHeight="1" x14ac:dyDescent="0.25">
      <c r="A48" s="14">
        <v>38</v>
      </c>
      <c r="B48" s="66" t="s">
        <v>147</v>
      </c>
      <c r="C48" s="71" t="s">
        <v>148</v>
      </c>
      <c r="D48" s="72"/>
      <c r="E48" s="73"/>
      <c r="F48" s="11" t="s">
        <v>85</v>
      </c>
      <c r="G48" s="11" t="s">
        <v>20</v>
      </c>
      <c r="H48" s="11">
        <v>250</v>
      </c>
      <c r="I48" s="20">
        <v>561.87</v>
      </c>
      <c r="J48" s="70">
        <f t="shared" si="0"/>
        <v>140467.5</v>
      </c>
      <c r="K48" s="10"/>
    </row>
    <row r="49" spans="1:11" ht="409.6" customHeight="1" x14ac:dyDescent="0.25">
      <c r="A49" s="15">
        <v>39</v>
      </c>
      <c r="B49" s="23" t="s">
        <v>149</v>
      </c>
      <c r="C49" s="74" t="s">
        <v>151</v>
      </c>
      <c r="D49" s="75"/>
      <c r="E49" s="76"/>
      <c r="F49" s="19" t="s">
        <v>134</v>
      </c>
      <c r="G49" s="12" t="s">
        <v>22</v>
      </c>
      <c r="H49" s="13">
        <v>12</v>
      </c>
      <c r="I49" s="20">
        <v>2819.87</v>
      </c>
      <c r="J49" s="70">
        <f t="shared" si="0"/>
        <v>33838.44</v>
      </c>
      <c r="K49" s="10" t="s">
        <v>150</v>
      </c>
    </row>
    <row r="50" spans="1:11" ht="15.75" x14ac:dyDescent="0.25">
      <c r="A50" s="77" t="s">
        <v>6</v>
      </c>
      <c r="B50" s="78"/>
      <c r="C50" s="78"/>
      <c r="D50" s="78"/>
      <c r="E50" s="78"/>
      <c r="F50" s="78"/>
      <c r="G50" s="78"/>
      <c r="H50" s="78"/>
      <c r="I50" s="79"/>
      <c r="J50" s="34">
        <f>SUM(J11:J49)</f>
        <v>6604321.4700000007</v>
      </c>
      <c r="K50" s="35"/>
    </row>
    <row r="51" spans="1:11" ht="15.75" x14ac:dyDescent="0.25">
      <c r="A51" s="77" t="s">
        <v>7</v>
      </c>
      <c r="B51" s="78"/>
      <c r="C51" s="78"/>
      <c r="D51" s="78"/>
      <c r="E51" s="78"/>
      <c r="F51" s="78"/>
      <c r="G51" s="78"/>
      <c r="H51" s="78"/>
      <c r="I51" s="79"/>
      <c r="J51" s="34">
        <f>Всего-Итого</f>
        <v>1188777.8646</v>
      </c>
      <c r="K51" s="35"/>
    </row>
    <row r="52" spans="1:11" ht="15.75" x14ac:dyDescent="0.25">
      <c r="A52" s="77" t="s">
        <v>8</v>
      </c>
      <c r="B52" s="78"/>
      <c r="C52" s="78"/>
      <c r="D52" s="78"/>
      <c r="E52" s="78"/>
      <c r="F52" s="78"/>
      <c r="G52" s="78"/>
      <c r="H52" s="78"/>
      <c r="I52" s="79"/>
      <c r="J52" s="36">
        <f>Итого*1.18</f>
        <v>7793099.3346000006</v>
      </c>
      <c r="K52" s="35"/>
    </row>
    <row r="53" spans="1:11" ht="15" customHeight="1" x14ac:dyDescent="0.25">
      <c r="A53" s="16" t="s">
        <v>159</v>
      </c>
      <c r="B53" s="37"/>
      <c r="C53" s="38"/>
      <c r="D53" s="38"/>
      <c r="E53" s="32"/>
      <c r="F53" s="32"/>
      <c r="G53" s="35"/>
      <c r="H53" s="35"/>
      <c r="I53" s="35"/>
      <c r="J53" s="35"/>
      <c r="K53" s="35"/>
    </row>
    <row r="54" spans="1:11" ht="15.75" x14ac:dyDescent="0.25">
      <c r="A54" s="16"/>
      <c r="B54" s="37"/>
      <c r="C54" s="38"/>
      <c r="D54" s="38"/>
      <c r="E54" s="32"/>
      <c r="F54" s="32"/>
      <c r="G54" s="35"/>
      <c r="H54" s="35"/>
      <c r="I54" s="35"/>
      <c r="J54" s="35"/>
      <c r="K54" s="35"/>
    </row>
    <row r="55" spans="1:11" ht="15.75" x14ac:dyDescent="0.25">
      <c r="A55" s="101" t="s">
        <v>36</v>
      </c>
      <c r="B55" s="101"/>
      <c r="C55" s="101"/>
      <c r="D55" s="101"/>
      <c r="E55" s="101"/>
      <c r="F55" s="101"/>
      <c r="G55" s="101"/>
      <c r="H55" s="101"/>
      <c r="I55" s="101"/>
      <c r="J55" s="101"/>
      <c r="K55" s="35"/>
    </row>
    <row r="56" spans="1:11" ht="15.75" x14ac:dyDescent="0.25">
      <c r="A56" s="80" t="s">
        <v>156</v>
      </c>
      <c r="B56" s="80"/>
      <c r="C56" s="80"/>
      <c r="D56" s="80"/>
      <c r="E56" s="80"/>
      <c r="F56" s="80"/>
      <c r="G56" s="80"/>
      <c r="H56" s="80"/>
      <c r="I56" s="80"/>
      <c r="J56" s="80"/>
      <c r="K56" s="35"/>
    </row>
    <row r="57" spans="1:11" ht="15" customHeight="1" x14ac:dyDescent="0.25">
      <c r="A57" s="80" t="s">
        <v>11</v>
      </c>
      <c r="B57" s="80"/>
      <c r="C57" s="80"/>
      <c r="D57" s="80"/>
      <c r="E57" s="80"/>
      <c r="F57" s="80"/>
      <c r="G57" s="80"/>
      <c r="H57" s="80"/>
      <c r="I57" s="80"/>
      <c r="J57" s="80"/>
      <c r="K57" s="35"/>
    </row>
    <row r="58" spans="1:11" ht="15" customHeight="1" x14ac:dyDescent="0.25">
      <c r="A58" s="17" t="s">
        <v>155</v>
      </c>
      <c r="B58" s="39"/>
      <c r="C58" s="40"/>
      <c r="D58" s="40"/>
      <c r="E58" s="40"/>
      <c r="F58" s="41"/>
      <c r="G58" s="40"/>
      <c r="H58" s="40"/>
      <c r="I58" s="40"/>
      <c r="J58" s="40"/>
      <c r="K58" s="35"/>
    </row>
    <row r="59" spans="1:11" ht="33" customHeight="1" x14ac:dyDescent="0.25">
      <c r="A59" s="100" t="s">
        <v>154</v>
      </c>
      <c r="B59" s="100"/>
      <c r="C59" s="100"/>
      <c r="D59" s="100"/>
      <c r="E59" s="100"/>
      <c r="F59" s="100"/>
      <c r="G59" s="100"/>
      <c r="H59" s="100"/>
      <c r="I59" s="39"/>
      <c r="J59" s="39"/>
      <c r="K59" s="35"/>
    </row>
    <row r="60" spans="1:11" ht="30" customHeight="1" x14ac:dyDescent="0.25">
      <c r="A60" s="99" t="s">
        <v>33</v>
      </c>
      <c r="B60" s="99"/>
      <c r="C60" s="99"/>
      <c r="D60" s="99"/>
      <c r="E60" s="99"/>
      <c r="F60" s="99"/>
      <c r="G60" s="99"/>
      <c r="H60" s="99"/>
      <c r="I60" s="42"/>
      <c r="J60" s="42"/>
      <c r="K60" s="35"/>
    </row>
    <row r="61" spans="1:11" ht="15" customHeight="1" x14ac:dyDescent="0.25">
      <c r="A61" s="16"/>
      <c r="B61" s="37"/>
      <c r="C61" s="38"/>
      <c r="D61" s="38"/>
      <c r="E61" s="32"/>
      <c r="F61" s="32"/>
      <c r="G61" s="42"/>
      <c r="H61" s="42"/>
      <c r="I61" s="42"/>
      <c r="J61" s="42"/>
      <c r="K61" s="35"/>
    </row>
    <row r="62" spans="1:11" ht="15.75" x14ac:dyDescent="0.25">
      <c r="A62" s="4"/>
      <c r="B62" s="17" t="s">
        <v>15</v>
      </c>
      <c r="C62" s="17"/>
      <c r="D62" s="17"/>
      <c r="E62" s="43"/>
      <c r="F62" s="44"/>
      <c r="G62" s="35"/>
      <c r="H62" s="35"/>
      <c r="I62" s="51" t="s">
        <v>10</v>
      </c>
      <c r="J62" s="35"/>
      <c r="K62" s="35"/>
    </row>
    <row r="63" spans="1:11" ht="15.75" x14ac:dyDescent="0.25">
      <c r="A63" s="4"/>
      <c r="B63" s="17" t="s">
        <v>16</v>
      </c>
      <c r="C63" s="17"/>
      <c r="D63" s="17"/>
      <c r="E63" s="44"/>
      <c r="F63" s="44"/>
      <c r="G63" s="35"/>
      <c r="H63" s="35"/>
      <c r="I63" s="51"/>
      <c r="J63" s="52"/>
      <c r="K63" s="35"/>
    </row>
    <row r="64" spans="1:11" ht="15.75" x14ac:dyDescent="0.25">
      <c r="A64" s="4"/>
      <c r="B64" s="45"/>
      <c r="C64" s="45"/>
      <c r="D64" s="45"/>
      <c r="E64" s="37"/>
      <c r="F64" s="44"/>
      <c r="G64" s="35"/>
      <c r="H64" s="35"/>
      <c r="I64" s="35"/>
      <c r="J64" s="35"/>
      <c r="K64" s="35"/>
    </row>
    <row r="65" spans="1:11" ht="15.75" x14ac:dyDescent="0.25">
      <c r="A65" s="5"/>
      <c r="B65" s="43" t="s">
        <v>17</v>
      </c>
      <c r="C65" s="43"/>
      <c r="D65" s="43"/>
      <c r="E65" s="37"/>
      <c r="F65" s="44"/>
      <c r="G65" s="35"/>
      <c r="H65" s="35"/>
      <c r="I65" s="35"/>
      <c r="J65" s="35"/>
      <c r="K65" s="35"/>
    </row>
    <row r="66" spans="1:11" ht="15.75" x14ac:dyDescent="0.25">
      <c r="A66" s="5"/>
      <c r="B66" s="43"/>
      <c r="C66" s="43"/>
      <c r="D66" s="43"/>
      <c r="E66" s="43"/>
      <c r="F66" s="44"/>
      <c r="G66" s="35"/>
      <c r="H66" s="35"/>
      <c r="I66" s="35"/>
      <c r="J66" s="35"/>
      <c r="K66" s="35"/>
    </row>
    <row r="67" spans="1:11" ht="15.75" x14ac:dyDescent="0.25">
      <c r="A67" s="5"/>
      <c r="B67" s="37" t="s">
        <v>158</v>
      </c>
      <c r="C67" s="37"/>
      <c r="D67" s="37"/>
      <c r="E67" s="37"/>
      <c r="F67" s="44"/>
      <c r="G67" s="35"/>
      <c r="H67" s="35"/>
      <c r="I67" s="35" t="s">
        <v>152</v>
      </c>
      <c r="J67" s="35"/>
      <c r="K67" s="35"/>
    </row>
    <row r="68" spans="1:11" ht="15.75" x14ac:dyDescent="0.25">
      <c r="A68" s="6"/>
      <c r="B68" s="50"/>
      <c r="C68" s="46"/>
      <c r="D68" s="46"/>
      <c r="E68" s="43"/>
      <c r="F68" s="44"/>
      <c r="G68" s="35"/>
      <c r="H68" s="35"/>
      <c r="I68" s="35"/>
      <c r="J68" s="35"/>
      <c r="K68" s="35"/>
    </row>
    <row r="69" spans="1:11" ht="15.75" x14ac:dyDescent="0.25">
      <c r="A69" s="16"/>
      <c r="B69" s="50" t="s">
        <v>153</v>
      </c>
      <c r="C69" s="38"/>
      <c r="D69" s="38"/>
      <c r="E69" s="32"/>
      <c r="F69" s="32"/>
      <c r="G69" s="35"/>
      <c r="H69" s="35"/>
      <c r="I69" s="50" t="s">
        <v>153</v>
      </c>
      <c r="J69" s="35"/>
      <c r="K69" s="35"/>
    </row>
    <row r="70" spans="1:11" ht="15.75" x14ac:dyDescent="0.25">
      <c r="A70" s="16"/>
      <c r="B70" s="37"/>
      <c r="C70" s="38"/>
      <c r="D70" s="38"/>
      <c r="E70" s="32"/>
      <c r="F70" s="32"/>
      <c r="G70" s="35"/>
      <c r="H70" s="35"/>
      <c r="I70" s="35"/>
      <c r="J70" s="35"/>
      <c r="K70" s="35"/>
    </row>
    <row r="71" spans="1:11" ht="15.75" x14ac:dyDescent="0.25">
      <c r="A71" s="16"/>
      <c r="B71" s="37"/>
      <c r="C71" s="38"/>
      <c r="D71" s="38"/>
      <c r="E71" s="32"/>
      <c r="F71" s="32"/>
      <c r="G71" s="35"/>
      <c r="H71" s="35"/>
      <c r="I71" s="35"/>
      <c r="J71" s="35"/>
      <c r="K71" s="35"/>
    </row>
    <row r="73" spans="1:11" x14ac:dyDescent="0.25">
      <c r="A73" s="7"/>
      <c r="E73" s="49"/>
      <c r="F73" s="49"/>
    </row>
    <row r="74" spans="1:11" x14ac:dyDescent="0.25">
      <c r="A74" s="7"/>
    </row>
    <row r="75" spans="1:11" x14ac:dyDescent="0.25">
      <c r="A75" s="7"/>
    </row>
    <row r="77" spans="1:11" x14ac:dyDescent="0.25">
      <c r="A77" s="7"/>
    </row>
  </sheetData>
  <autoFilter ref="A10:M53">
    <filterColumn colId="2" showButton="0"/>
    <filterColumn colId="3" showButton="0"/>
  </autoFilter>
  <mergeCells count="56">
    <mergeCell ref="A60:H60"/>
    <mergeCell ref="C49:E49"/>
    <mergeCell ref="C46:E46"/>
    <mergeCell ref="C21:E21"/>
    <mergeCell ref="A59:H59"/>
    <mergeCell ref="A55:J55"/>
    <mergeCell ref="A52:I52"/>
    <mergeCell ref="A51:I51"/>
    <mergeCell ref="C22:E22"/>
    <mergeCell ref="C23:E23"/>
    <mergeCell ref="C24:E24"/>
    <mergeCell ref="C26:E26"/>
    <mergeCell ref="C27:E27"/>
    <mergeCell ref="C34:E34"/>
    <mergeCell ref="C38:E38"/>
    <mergeCell ref="C39:E39"/>
    <mergeCell ref="C13:E13"/>
    <mergeCell ref="C14:E14"/>
    <mergeCell ref="C15:E15"/>
    <mergeCell ref="C16:E16"/>
    <mergeCell ref="A1:J1"/>
    <mergeCell ref="A8:J8"/>
    <mergeCell ref="A3:J3"/>
    <mergeCell ref="A4:J4"/>
    <mergeCell ref="A5:J5"/>
    <mergeCell ref="A7:J7"/>
    <mergeCell ref="C9:E9"/>
    <mergeCell ref="C10:E10"/>
    <mergeCell ref="C12:E12"/>
    <mergeCell ref="C6:H6"/>
    <mergeCell ref="A57:J57"/>
    <mergeCell ref="A56:J56"/>
    <mergeCell ref="C11:E11"/>
    <mergeCell ref="C17:E17"/>
    <mergeCell ref="C18:E18"/>
    <mergeCell ref="C19:E19"/>
    <mergeCell ref="C20:E20"/>
    <mergeCell ref="C35:E35"/>
    <mergeCell ref="C36:E36"/>
    <mergeCell ref="C37:E37"/>
    <mergeCell ref="C28:E28"/>
    <mergeCell ref="C33:E33"/>
    <mergeCell ref="C29:E29"/>
    <mergeCell ref="C30:E30"/>
    <mergeCell ref="C31:E31"/>
    <mergeCell ref="C32:E32"/>
    <mergeCell ref="C48:E48"/>
    <mergeCell ref="C47:E47"/>
    <mergeCell ref="C44:E44"/>
    <mergeCell ref="C25:E25"/>
    <mergeCell ref="A50:I50"/>
    <mergeCell ref="C40:E40"/>
    <mergeCell ref="C41:E41"/>
    <mergeCell ref="C42:E42"/>
    <mergeCell ref="C43:E43"/>
    <mergeCell ref="C45:E45"/>
  </mergeCells>
  <phoneticPr fontId="0" type="noConversion"/>
  <pageMargins left="0.70866141732283472" right="0.70866141732283472" top="0.74803149606299213" bottom="0.74803149606299213" header="0.31496062992125984" footer="0.31496062992125984"/>
  <pageSetup paperSize="9" scale="41" fitToHeight="100" orientation="landscape" r:id="rId1"/>
  <headerFooter alignWithMargins="0">
    <oddFooter xml:space="preserve">&amp;R&amp;P из &amp;N </oddFooter>
  </headerFooter>
  <rowBreaks count="1" manualBreakCount="1">
    <brk id="48"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8</vt:i4>
      </vt:variant>
    </vt:vector>
  </HeadingPairs>
  <TitlesOfParts>
    <vt:vector size="9" baseType="lpstr">
      <vt:lpstr>спецификация</vt:lpstr>
      <vt:lpstr>Всего</vt:lpstr>
      <vt:lpstr>Итого</vt:lpstr>
      <vt:lpstr>ИтогоТекст</vt:lpstr>
      <vt:lpstr>КоличествоНомерСтолбца</vt:lpstr>
      <vt:lpstr>НДС</vt:lpstr>
      <vt:lpstr>спецификация!Область_печати</vt:lpstr>
      <vt:lpstr>СуммаНомерСтолбца</vt:lpstr>
      <vt:lpstr>ЦенаЕдиницыНомерСтолбца</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CherentsovaIA</dc:creator>
  <cp:lastModifiedBy>Черенцова Ирина Анатольевна</cp:lastModifiedBy>
  <cp:lastPrinted>2015-03-30T03:45:21Z</cp:lastPrinted>
  <dcterms:created xsi:type="dcterms:W3CDTF">2010-02-10T14:08:21Z</dcterms:created>
  <dcterms:modified xsi:type="dcterms:W3CDTF">2015-03-30T03:45:22Z</dcterms:modified>
</cp:coreProperties>
</file>