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120" yWindow="600" windowWidth="15180" windowHeight="8355"/>
  </bookViews>
  <sheets>
    <sheet name="нмц" sheetId="13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45621"/>
</workbook>
</file>

<file path=xl/calcChain.xml><?xml version="1.0" encoding="utf-8"?>
<calcChain xmlns="http://schemas.openxmlformats.org/spreadsheetml/2006/main">
  <c r="D13" i="13" l="1"/>
  <c r="E13" i="13" s="1"/>
  <c r="C14" i="13" l="1"/>
  <c r="C15" i="13" s="1"/>
  <c r="B14" i="13" l="1"/>
  <c r="C16" i="13" l="1"/>
  <c r="D12" i="13" l="1"/>
  <c r="D14" i="13" s="1"/>
  <c r="D15" i="13" s="1"/>
  <c r="E12" i="13" l="1"/>
  <c r="E14" i="13" s="1"/>
  <c r="E15" i="13" s="1"/>
  <c r="D16" i="13"/>
  <c r="E16" i="13" l="1"/>
</calcChain>
</file>

<file path=xl/sharedStrings.xml><?xml version="1.0" encoding="utf-8"?>
<sst xmlns="http://schemas.openxmlformats.org/spreadsheetml/2006/main" count="15" uniqueCount="15">
  <si>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</si>
  <si>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</si>
  <si>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</si>
  <si>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</si>
  <si>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</si>
  <si>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</si>
  <si>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</si>
  <si>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</si>
  <si>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текущем уровне цен на 2014г.</t>
  </si>
  <si>
    <t>Сметная стоимость строительства в базисном уровне цен на 01.01.2000г.</t>
  </si>
  <si>
    <t>Определение начальной (максимальной) цены договора субподряда на выполнение работ 
по капитальному ремонту сетей водоснабжения и канализации ЗГЭС ОАО "СХК"</t>
  </si>
  <si>
    <t>Капитальный ремонт  сетей водоснабжения и канализации ЗГЭС ОАО "СХК"</t>
  </si>
  <si>
    <t>Капитальный ремонт артезианского водопровода № 1 от площадки 2 до площадки 3, участка от здания 228 до точки А (лок. см. расчет №20-13-13)</t>
  </si>
  <si>
    <t>Капитальный ремонт напорных коллекторов ХФК от КНС № 11а ( участок от зд.КНС 11а до точки А) (лок. см. расчет №20-13-14)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</si>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</sst>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28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u/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00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5" fillId="10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5" fillId="9" borderId="0" applyNumberFormat="0" applyBorder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5" fillId="8" borderId="0" applyNumberFormat="0" applyBorder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5" fillId="7" borderId="0" applyNumberFormat="0" applyBorder="0" applyAlignment="0" applyProtection="0"/>
    <xf numFmtId="0" fontId="5" fillId="5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5" fillId="4" borderId="0" applyNumberFormat="0" applyBorder="0" applyAlignment="0" applyProtection="0"/>
    <xf numFmtId="0" fontId="5" fillId="3" borderId="0" applyNumberFormat="0" applyBorder="0" applyAlignment="0" applyProtection="0"/>
    <xf numFmtId="0" fontId="5" fillId="2" borderId="0" applyNumberFormat="0" applyBorder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0" xfId="0" applyFont="1"/>
    <xf numFmtId="0" fontId="24" fillId="0" borderId="1" xfId="0" applyFont="1" applyBorder="1" applyAlignment="1">
      <alignment horizontal="left" vertical="center" wrapText="1"/>
    </xf>
    <xf numFmtId="164" fontId="24" fillId="24" borderId="1" xfId="0" applyNumberFormat="1" applyFont="1" applyFill="1" applyBorder="1" applyAlignment="1">
      <alignment horizontal="right" vertical="center" wrapText="1"/>
    </xf>
    <xf numFmtId="164" fontId="24" fillId="0" borderId="1" xfId="0" applyNumberFormat="1" applyFont="1" applyBorder="1" applyAlignment="1">
      <alignment horizontal="right" vertical="center" wrapText="1"/>
    </xf>
    <xf numFmtId="164" fontId="24" fillId="0" borderId="1" xfId="0" applyNumberFormat="1" applyFont="1" applyFill="1" applyBorder="1" applyAlignment="1">
      <alignment horizontal="right" vertical="center" wrapText="1"/>
    </xf>
    <xf numFmtId="0" fontId="27" fillId="0" borderId="1" xfId="0" applyFont="1" applyBorder="1" applyAlignment="1">
      <alignment horizontal="left" vertical="center" wrapText="1"/>
    </xf>
    <xf numFmtId="164" fontId="27" fillId="0" borderId="1" xfId="0" applyNumberFormat="1" applyFont="1" applyBorder="1" applyAlignment="1">
      <alignment horizontal="right" vertical="center" wrapText="1"/>
    </xf>
    <xf numFmtId="0" fontId="25" fillId="0" borderId="0" xfId="0" applyFont="1" applyAlignment="1">
      <alignment vertical="center"/>
    </xf>
    <xf numFmtId="0" fontId="24" fillId="0" borderId="1" xfId="99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24" fillId="0" borderId="0" xfId="0" applyFont="1" applyAlignment="1">
      <alignment horizontal="left"/>
    </xf>
    <xf numFmtId="0" fontId="23" fillId="0" borderId="0" xfId="0" applyFont="1" applyBorder="1" applyAlignment="1">
      <alignment horizontal="right" vertical="center"/>
    </xf>
    <xf numFmtId="0" fontId="24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00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2" xfId="99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Финансовый 2" xfId="98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workbookViewId="0">
      <selection activeCell="E13" sqref="E13"/>
    </sheetView>
  </sheetViews>
  <sheetFormatPr defaultRowHeight="12.75" x14ac:dyDescent="0.2"/>
  <cols>
    <col min="1" max="1" width="33.140625" customWidth="1"/>
    <col min="2" max="2" width="17.5703125" customWidth="1"/>
    <col min="3" max="3" width="19.7109375" customWidth="1"/>
    <col min="4" max="4" width="29.5703125" customWidth="1"/>
    <col min="5" max="5" width="19" customWidth="1"/>
  </cols>
  <sheetData>
    <row r="1" spans="1:5" x14ac:dyDescent="0.2">
      <c r="A1" s="19" t="s">
        <v>14</v>
      </c>
      <c r="B1" s="19"/>
      <c r="C1" s="19"/>
      <c r="D1" s="19"/>
      <c r="E1" s="19"/>
    </row>
    <row r="2" spans="1:5" x14ac:dyDescent="0.2">
      <c r="A2" s="19"/>
      <c r="B2" s="19"/>
      <c r="C2" s="19"/>
      <c r="D2" s="19"/>
      <c r="E2" s="19"/>
    </row>
    <row r="3" spans="1:5" x14ac:dyDescent="0.2">
      <c r="A3" s="7"/>
      <c r="B3" s="6"/>
      <c r="C3" s="6"/>
      <c r="D3" s="6"/>
    </row>
    <row r="4" spans="1:5" ht="55.5" customHeight="1" x14ac:dyDescent="0.2">
      <c r="A4" s="22" t="s">
        <v>10</v>
      </c>
      <c r="B4" s="22"/>
      <c r="C4" s="22"/>
      <c r="D4" s="22"/>
      <c r="E4" s="22"/>
    </row>
    <row r="5" spans="1:5" x14ac:dyDescent="0.2">
      <c r="A5" s="6"/>
      <c r="B5" s="6"/>
      <c r="C5" s="6"/>
      <c r="D5" s="6"/>
    </row>
    <row r="6" spans="1:5" ht="18" customHeight="1" x14ac:dyDescent="0.25">
      <c r="A6" s="23" t="s">
        <v>11</v>
      </c>
      <c r="B6" s="23"/>
      <c r="C6" s="23"/>
      <c r="D6" s="23"/>
      <c r="E6" s="23"/>
    </row>
    <row r="7" spans="1:5" x14ac:dyDescent="0.2">
      <c r="A7" s="24" t="s">
        <v>1</v>
      </c>
      <c r="B7" s="24"/>
      <c r="C7" s="24"/>
      <c r="D7" s="24"/>
      <c r="E7" s="24"/>
    </row>
    <row r="8" spans="1:5" x14ac:dyDescent="0.2">
      <c r="A8" s="5"/>
      <c r="B8" s="6"/>
      <c r="C8" s="6"/>
      <c r="D8" s="6"/>
    </row>
    <row r="9" spans="1:5" x14ac:dyDescent="0.2">
      <c r="A9" s="21" t="s">
        <v>0</v>
      </c>
      <c r="B9" s="21"/>
      <c r="C9" s="21"/>
      <c r="D9" s="21"/>
    </row>
    <row r="10" spans="1:5" s="1" customFormat="1" ht="78" customHeight="1" x14ac:dyDescent="0.2">
      <c r="A10" s="9" t="s">
        <v>2</v>
      </c>
      <c r="B10" s="18" t="s">
        <v>9</v>
      </c>
      <c r="C10" s="9" t="s">
        <v>8</v>
      </c>
      <c r="D10" s="9" t="s">
        <v>3</v>
      </c>
      <c r="E10" s="9" t="s">
        <v>4</v>
      </c>
    </row>
    <row r="11" spans="1:5" s="1" customFormat="1" x14ac:dyDescent="0.2">
      <c r="A11" s="8">
        <v>1</v>
      </c>
      <c r="B11" s="8">
        <v>2</v>
      </c>
      <c r="C11" s="8">
        <v>3</v>
      </c>
      <c r="D11" s="8">
        <v>4</v>
      </c>
      <c r="E11" s="8">
        <v>5</v>
      </c>
    </row>
    <row r="12" spans="1:5" s="2" customFormat="1" ht="84" customHeight="1" x14ac:dyDescent="0.2">
      <c r="A12" s="11" t="s">
        <v>12</v>
      </c>
      <c r="B12" s="12">
        <v>565346.32999999996</v>
      </c>
      <c r="C12" s="13">
        <v>2042651.02</v>
      </c>
      <c r="D12" s="13">
        <f t="shared" ref="D12" si="0">C12</f>
        <v>2042651.02</v>
      </c>
      <c r="E12" s="13">
        <f>D12</f>
        <v>2042651.02</v>
      </c>
    </row>
    <row r="13" spans="1:5" s="2" customFormat="1" ht="84" customHeight="1" x14ac:dyDescent="0.2">
      <c r="A13" s="11" t="s">
        <v>13</v>
      </c>
      <c r="B13" s="12">
        <v>80728.03</v>
      </c>
      <c r="C13" s="13">
        <v>287891.13</v>
      </c>
      <c r="D13" s="13">
        <f t="shared" ref="D13" si="1">C13</f>
        <v>287891.13</v>
      </c>
      <c r="E13" s="13">
        <f>D13</f>
        <v>287891.13</v>
      </c>
    </row>
    <row r="14" spans="1:5" s="2" customFormat="1" ht="26.25" customHeight="1" x14ac:dyDescent="0.2">
      <c r="A14" s="11" t="s">
        <v>5</v>
      </c>
      <c r="B14" s="14">
        <f>SUM(B12:B13)</f>
        <v>646074.36</v>
      </c>
      <c r="C14" s="14">
        <f>SUM(C12:C13)</f>
        <v>2330542.15</v>
      </c>
      <c r="D14" s="14">
        <f>SUM(D12:D13)</f>
        <v>2330542.15</v>
      </c>
      <c r="E14" s="14">
        <f>SUM(E12:E13)</f>
        <v>2330542.15</v>
      </c>
    </row>
    <row r="15" spans="1:5" s="2" customFormat="1" ht="20.25" customHeight="1" x14ac:dyDescent="0.2">
      <c r="A15" s="11" t="s">
        <v>6</v>
      </c>
      <c r="B15" s="13"/>
      <c r="C15" s="13">
        <f>C14*0.18</f>
        <v>419497.58699999994</v>
      </c>
      <c r="D15" s="13">
        <f>D14*0.18</f>
        <v>419497.58699999994</v>
      </c>
      <c r="E15" s="13">
        <f>E14*0.18</f>
        <v>419497.58699999994</v>
      </c>
    </row>
    <row r="16" spans="1:5" s="3" customFormat="1" ht="20.25" customHeight="1" x14ac:dyDescent="0.2">
      <c r="A16" s="15" t="s">
        <v>7</v>
      </c>
      <c r="B16" s="16"/>
      <c r="C16" s="16">
        <f>C15+C14</f>
        <v>2750039.7369999997</v>
      </c>
      <c r="D16" s="16">
        <f>D15+D14</f>
        <v>2750039.7369999997</v>
      </c>
      <c r="E16" s="16">
        <f>E15+E14</f>
        <v>2750039.7369999997</v>
      </c>
    </row>
    <row r="17" spans="1:5" s="1" customFormat="1" ht="14.25" x14ac:dyDescent="0.2">
      <c r="A17" s="17"/>
      <c r="B17" s="17"/>
      <c r="C17" s="17"/>
      <c r="D17" s="17"/>
      <c r="E17" s="17"/>
    </row>
    <row r="18" spans="1:5" ht="14.25" x14ac:dyDescent="0.2">
      <c r="A18" s="10"/>
      <c r="B18" s="10"/>
      <c r="C18" s="10"/>
      <c r="D18" s="10"/>
      <c r="E18" s="10"/>
    </row>
    <row r="19" spans="1:5" ht="14.25" x14ac:dyDescent="0.2">
      <c r="A19" s="10"/>
      <c r="B19" s="10"/>
      <c r="C19" s="10"/>
      <c r="D19" s="10"/>
      <c r="E19" s="10"/>
    </row>
    <row r="20" spans="1:5" s="4" customFormat="1" ht="15.75" x14ac:dyDescent="0.25">
      <c r="A20" s="20"/>
      <c r="B20" s="20"/>
      <c r="C20" s="20"/>
      <c r="D20" s="20"/>
      <c r="E20" s="10"/>
    </row>
    <row r="21" spans="1:5" s="4" customFormat="1" ht="15" x14ac:dyDescent="0.2">
      <c r="A21" s="6"/>
      <c r="B21" s="6"/>
      <c r="C21" s="6"/>
      <c r="D21" s="6"/>
    </row>
    <row r="22" spans="1:5" s="4" customFormat="1" ht="15" x14ac:dyDescent="0.2">
      <c r="A22" s="6"/>
      <c r="B22" s="6"/>
      <c r="C22" s="6"/>
      <c r="D22" s="6"/>
    </row>
    <row r="23" spans="1:5" s="4" customFormat="1" ht="15.75" x14ac:dyDescent="0.25">
      <c r="A23" s="20"/>
      <c r="B23" s="20"/>
      <c r="C23" s="20"/>
      <c r="D23" s="20"/>
    </row>
    <row r="24" spans="1:5" x14ac:dyDescent="0.2">
      <c r="A24" s="6"/>
      <c r="B24" s="6"/>
      <c r="C24" s="6"/>
      <c r="D24" s="6"/>
    </row>
  </sheetData>
  <mergeCells count="8">
    <mergeCell ref="A1:E1"/>
    <mergeCell ref="A2:E2"/>
    <mergeCell ref="A20:D20"/>
    <mergeCell ref="A23:D23"/>
    <mergeCell ref="A9:D9"/>
    <mergeCell ref="A4:E4"/>
    <mergeCell ref="A6:E6"/>
    <mergeCell ref="A7:E7"/>
  </mergeCells>
  <pageMargins left="0.51181102362204722" right="0.11811023622047245" top="0.94488188976377963" bottom="0.35433070866141736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2014-08-22T08:31:48Z</cp:lastPrinted>
  <dcterms:created xsi:type="dcterms:W3CDTF">2004-03-31T11:09:00Z</dcterms:created>
  <dcterms:modified xsi:type="dcterms:W3CDTF">2014-08-25T14:01:43Z</dcterms:modified>
</cp:coreProperties>
</file>