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поставку'!$A$1:$W$90</definedName>
  </definedNames>
  <calcPr calcId="144525" calcOnSave="0"/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11" i="1"/>
  <c r="J63" i="1" s="1"/>
</calcChain>
</file>

<file path=xl/sharedStrings.xml><?xml version="1.0" encoding="utf-8"?>
<sst xmlns="http://schemas.openxmlformats.org/spreadsheetml/2006/main" count="187" uniqueCount="141">
  <si>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</si>
  <si>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</si>
  <si>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</si>
  <si>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</si>
  <si>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</si>
  <si>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</si>
  <si>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</si>
  <si>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</si>
  <si>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</si>
  <si>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</si>
  <si>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</si>
  <si>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</si>
  <si>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</si>
  <si>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</si>
  <si>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</si>
  <si>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</si>
  <si>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</si>
  <si>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</si>
  <si>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</si>
  <si>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</si>
  <si>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</si>
  <si>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</si>
  <si>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</si>
  <si>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</si>
  <si>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</si>
  <si>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 xml:space="preserve">                                             Основание: заявка исх.                     от                                   2011 г.</t>
  </si>
  <si>
    <t>2012г.</t>
  </si>
  <si>
    <t>от "____"________________ 2012 г.</t>
  </si>
  <si>
    <t>Бумага для ксерокса "Снегурочка" А-4 белая 80/м2 500 л</t>
  </si>
  <si>
    <t>пач</t>
  </si>
  <si>
    <t>шт.</t>
  </si>
  <si>
    <t>уп.</t>
  </si>
  <si>
    <t>Зажимы 41 мм ( в упаковке 12 штук)</t>
  </si>
  <si>
    <t>11.</t>
  </si>
  <si>
    <t>12.</t>
  </si>
  <si>
    <t>13.</t>
  </si>
  <si>
    <t>14.</t>
  </si>
  <si>
    <t>Клей-карандаш "ErichKrause" (15гр.)</t>
  </si>
  <si>
    <t xml:space="preserve">шт. </t>
  </si>
  <si>
    <t xml:space="preserve">уп. </t>
  </si>
  <si>
    <t>15.</t>
  </si>
  <si>
    <t>16.</t>
  </si>
  <si>
    <t>17.</t>
  </si>
  <si>
    <t>18.</t>
  </si>
  <si>
    <t>19.</t>
  </si>
  <si>
    <t>20.</t>
  </si>
  <si>
    <t>21.</t>
  </si>
  <si>
    <t>22.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</si>
  <si>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</si>
  <si>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</si>
  <si>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</si>
  <si>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</si>
  <si>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</si>
  <si>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</si>
  <si>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</si>
  <si>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</si>
  <si>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</si>
  <si>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</si>
  <si>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35.</t>
  </si>
  <si>
    <t>37.</t>
  </si>
  <si>
    <t>38.</t>
  </si>
  <si>
    <t>39.</t>
  </si>
  <si>
    <t>40.</t>
  </si>
  <si>
    <t>41.</t>
  </si>
  <si>
    <t>42.</t>
  </si>
  <si>
    <t>43.</t>
  </si>
  <si>
    <t>44.</t>
  </si>
  <si>
    <t>46.</t>
  </si>
  <si>
    <t>47.</t>
  </si>
  <si>
    <t>1.</t>
  </si>
  <si>
    <t>2.</t>
  </si>
  <si>
    <t>3.</t>
  </si>
  <si>
    <t>5.</t>
  </si>
  <si>
    <t>6.</t>
  </si>
  <si>
    <t>7.</t>
  </si>
  <si>
    <t>9.</t>
  </si>
  <si>
    <t>10.</t>
  </si>
  <si>
    <t>49.</t>
  </si>
  <si>
    <t>50.</t>
  </si>
  <si>
    <t>51.</t>
  </si>
  <si>
    <t xml:space="preserve">5. Оплата  товара производится  в размере 100% в течение 15  рабочих  дней с даты получения товара на складе Покупателя на основании счета-фактуры и накладной. </t>
  </si>
  <si>
    <t>Зажимы № 51 мм ( в упаковке 12 штук)</t>
  </si>
  <si>
    <t>Калькулятор бухгалтерский 14-16 разрядный «Cassio»</t>
  </si>
  <si>
    <t>Карандаш"К-I-N" Pensils с резинкой Корпус из натуральной древесины, лакированный, ударопрочный грифель, 6-ти гранный корпус.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</si>
  <si>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</si>
  <si>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Клейкая лента 38х10 ATTACHE двухсторонняя полипропиленовая монтажная лента. 1 шт. Размер 38 ммх10м.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</si>
  <si>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</si>
  <si>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</si>
  <si>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r>
      <t xml:space="preserve">Короб архивный BRAUBERG "Energy", пластик, 10см (на 900л.), разборный, </t>
    </r>
    <r>
      <rPr>
        <b/>
        <sz val="10"/>
        <color theme="1"/>
        <rFont val="Times New Roman"/>
        <family val="1"/>
        <charset val="204"/>
      </rPr>
      <t>цвет – синий</t>
    </r>
    <r>
      <rPr>
        <sz val="10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</si>
  <si>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0"/>
        <color theme="1"/>
        <rFont val="Times New Roman"/>
        <family val="1"/>
        <charset val="204"/>
      </rPr>
      <t>цвет – синий</t>
    </r>
    <r>
      <rPr>
        <sz val="10"/>
        <color theme="1"/>
        <rFont val="Times New Roman"/>
        <family val="1"/>
        <charset val="204"/>
      </rPr>
      <t>, на кнопке.</t>
    </r>
  </si>
  <si>
    <t xml:space="preserve">Корректирующая жидкость Pilot Fluid, 20мл CF-20. В упаковке 12 шт. </t>
  </si>
  <si>
    <t>Корректор-роллер Kores Roll-On 4.2 мм х 14.5м.  Обеспечивает быструю, точную и устойчивую правку на любой бумаге.</t>
  </si>
  <si>
    <t>Ластик KOH-I-NOOR комбинированный 6521/40 BR 40 55х20х7мм Чехия.  Для стирания графитовых и чернильных надписей. С добавлением натурального каучука.</t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</si>
  <si>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</si>
  <si>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</si>
  <si>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</si>
  <si>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0"/>
        <color theme="1"/>
        <rFont val="Times New Roman"/>
        <family val="1"/>
        <charset val="204"/>
      </rPr>
      <t xml:space="preserve">черный </t>
    </r>
    <r>
      <rPr>
        <sz val="10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</si>
  <si>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0"/>
        <color theme="1"/>
        <rFont val="Times New Roman"/>
        <family val="1"/>
        <charset val="204"/>
      </rPr>
      <t xml:space="preserve">синий, </t>
    </r>
    <r>
      <rPr>
        <sz val="10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</si>
  <si>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Нож канцелярский NIVO 2224В  9 мм с резиновой манжеткой. </t>
  </si>
  <si>
    <t>Нож канцелярский NIVO 2244B 18 мм с резиновой манжеткой.  Нож со стальным выдвижным многосекционным лезвием. Оснащен резиновой манжеткой.</t>
  </si>
  <si>
    <t>Ножницы Attache 20.5 см с пластиковыми прорезиненными эллиптическими ручками.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</si>
  <si>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0"/>
        <color theme="1"/>
        <rFont val="Times New Roman"/>
        <family val="1"/>
        <charset val="204"/>
      </rPr>
      <t>Цвет - зеленый, синий, черный,  красный.</t>
    </r>
    <r>
      <rPr>
        <sz val="10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</si>
  <si>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0"/>
        <color theme="1"/>
        <rFont val="Times New Roman"/>
        <family val="1"/>
        <charset val="204"/>
      </rPr>
      <t>Цвет - зеленый, синий, черный,  красный.</t>
    </r>
    <r>
      <rPr>
        <sz val="10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</si>
  <si>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0"/>
        <color theme="1"/>
        <rFont val="Times New Roman"/>
        <family val="1"/>
        <charset val="204"/>
      </rPr>
      <t>цвет - красный, зеленый, синий, черный.</t>
    </r>
    <r>
      <rPr>
        <sz val="10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</si>
  <si>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0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</si>
  <si>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0"/>
        <color theme="1"/>
        <rFont val="Times New Roman"/>
        <family val="1"/>
        <charset val="204"/>
      </rPr>
      <t>50мм</t>
    </r>
    <r>
      <rPr>
        <sz val="10"/>
        <color theme="1"/>
        <rFont val="Times New Roman"/>
        <family val="1"/>
        <charset val="204"/>
      </rPr>
      <t xml:space="preserve">, </t>
    </r>
    <r>
      <rPr>
        <b/>
        <sz val="10"/>
        <color theme="1"/>
        <rFont val="Times New Roman"/>
        <family val="1"/>
        <charset val="204"/>
      </rPr>
      <t>цвет -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зеленый, синий, красный, черный</t>
    </r>
    <r>
      <rPr>
        <sz val="10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</si>
  <si>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>Папка-регистратор Esselte Стандарт+ цветной ПВХ, А4,  80 мм, цвет-зеленый, синий, красный, черный, сиреневый пластик. Изготовлена из жесткого картона, обтянутого с обоих сторон полипропиленовой пленкой. С пластиковым кармашком для маркировки на корешке с арочным механизмом.</t>
  </si>
  <si>
    <r>
      <t>Рамка для фото (230х320 мм темно-коричневая)</t>
    </r>
    <r>
      <rPr>
        <sz val="10"/>
        <color theme="1"/>
        <rFont val="Tahoma"/>
        <family val="2"/>
        <charset val="204"/>
      </rPr>
      <t xml:space="preserve">  </t>
    </r>
    <r>
      <rPr>
        <sz val="10"/>
        <color theme="1"/>
        <rFont val="Times New Roman"/>
        <family val="1"/>
        <charset val="204"/>
      </rPr>
      <t>Формат А-4</t>
    </r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</si>
  <si>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</si>
  <si>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</si>
  <si>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</si>
  <si>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</si>
  <si>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</si>
  <si>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r>
      <t>Скрепка канцелярская (</t>
    </r>
    <r>
      <rPr>
        <b/>
        <sz val="10"/>
        <color theme="1"/>
        <rFont val="Times New Roman"/>
        <family val="1"/>
        <charset val="204"/>
      </rPr>
      <t>цветная)</t>
    </r>
  </si>
  <si>
    <t xml:space="preserve">Степлер ErichKrause №10 Elegance цвет ассорти, до 15 листов. </t>
  </si>
  <si>
    <t>Стержни гелевые  к ручкам ErichKrause G-Tone 0.5 (синие)</t>
  </si>
  <si>
    <t>Стержни гелевые  к ручкам ErichKrause G-Tone 0.5 (черные)</t>
  </si>
  <si>
    <t>Стержни для  механического карандаша  Pilot RexGrip H-105-SL-B, 0.5 мм, Диаметр грифеля - 0,5/0,7 мм. Твердость грифеля: НВ.</t>
  </si>
  <si>
    <t>Стиккер HOPAX 50*12мм, 4 цвета, 100 листов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</si>
  <si>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</si>
  <si>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</si>
  <si>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>20</t>
  </si>
  <si>
    <t xml:space="preserve">                 СПЕЦИФИКАЦИЯ  </t>
  </si>
  <si>
    <t xml:space="preserve">                           к Договору поставки № 099/2012/12-03/                </t>
  </si>
  <si>
    <t>к Договору поставки № 099/2012/12-03/      от                                 2012 года.</t>
  </si>
  <si>
    <t>Ручка шариковая Pilot BPS-GP-F-L  0.7 синяя</t>
  </si>
  <si>
    <t>Стержни шариковые к ручкам Pilot BPS-GP-F-L  0.7 (синие)</t>
  </si>
  <si>
    <t>Рамка для фото (297х420 мм темно-коричневая)  Формат А-3</t>
  </si>
  <si>
    <t>Набор самоклеящихся закладок Berlingo НЕОН 25 листов 45х12мм 5 цветов, упаковка европодвес (арт. LSz_45121)</t>
  </si>
  <si>
    <t xml:space="preserve">Канцелярский набор. Цвет-черный. Комплектация: степлер со скобами №10 скрепки, ножницы, нож канцелярский, две ручки, два карандаша с ластиком, клей, ластик, линейка 15 см, скрепки. </t>
  </si>
  <si>
    <t>Бумага мелованная с матовым покрытием. Формат А-4, 170г/м.кв, Color Copy Coated Silk, 25</t>
  </si>
  <si>
    <t>пач.</t>
  </si>
  <si>
    <t>8.</t>
  </si>
  <si>
    <t>23.</t>
  </si>
  <si>
    <t>34.</t>
  </si>
  <si>
    <t>48.</t>
  </si>
  <si>
    <r>
      <rPr>
        <b/>
        <sz val="10"/>
        <rFont val="Times New Roman"/>
        <family val="1"/>
        <charset val="204"/>
      </rPr>
      <t>Папка с механическим прижимом</t>
    </r>
    <r>
      <rPr>
        <sz val="10"/>
        <rFont val="Times New Roman"/>
        <family val="1"/>
        <charset val="204"/>
      </rPr>
      <t xml:space="preserve"> Attache F611/07 Формат А-4. Цвет - зеленый, синий, черный,  красный.Ширина корешка -17 мм. Вместимость - 100 листов стандартной плотности.</t>
    </r>
  </si>
  <si>
    <r>
      <rPr>
        <b/>
        <sz val="10"/>
        <rFont val="Times New Roman"/>
        <family val="1"/>
        <charset val="204"/>
      </rPr>
      <t>Папка скоросшиватель с пружинным механизмом</t>
    </r>
    <r>
      <rPr>
        <sz val="10"/>
        <rFont val="Times New Roman"/>
        <family val="1"/>
        <charset val="204"/>
      </rPr>
      <t xml:space="preserve"> Attache F612 01 Формат A-4.  Цвет - зеленый, синий, черный,  красный. Ширина корешка - 17 мм. Вместимость - 100 листов стандартной плотности. </t>
    </r>
  </si>
  <si>
    <t>Портфель для документов из кожзаменителя. Цвет-черный. 3 внутренних отделения, карман на молнии. Размер 470х30х13.</t>
  </si>
  <si>
    <t>3. Срок изготовления и поставки:  до 31 декабря  2012 года</t>
  </si>
  <si>
    <t>2.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</si>
</sst>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/>
    <xf numFmtId="0" fontId="8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distributed"/>
    </xf>
    <xf numFmtId="0" fontId="5" fillId="0" borderId="1" xfId="0" applyFont="1" applyBorder="1" applyAlignment="1">
      <alignment vertical="distributed"/>
    </xf>
    <xf numFmtId="164" fontId="3" fillId="0" borderId="8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distributed" wrapText="1"/>
    </xf>
    <xf numFmtId="0" fontId="5" fillId="0" borderId="7" xfId="0" applyFont="1" applyBorder="1" applyAlignment="1">
      <alignment vertical="distributed" wrapText="1"/>
    </xf>
    <xf numFmtId="164" fontId="3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2" xfId="1" applyFont="1" applyBorder="1" applyAlignment="1">
      <alignment vertical="distributed" wrapText="1"/>
    </xf>
    <xf numFmtId="0" fontId="3" fillId="0" borderId="6" xfId="0" applyFont="1" applyBorder="1" applyAlignment="1">
      <alignment vertical="distributed" wrapText="1"/>
    </xf>
    <xf numFmtId="0" fontId="3" fillId="0" borderId="7" xfId="0" applyFont="1" applyBorder="1" applyAlignment="1">
      <alignment vertical="distributed" wrapText="1"/>
    </xf>
    <xf numFmtId="0" fontId="3" fillId="0" borderId="1" xfId="1" applyFont="1" applyBorder="1" applyAlignment="1">
      <alignment vertical="distributed"/>
    </xf>
    <xf numFmtId="4" fontId="2" fillId="0" borderId="1" xfId="0" applyNumberFormat="1" applyFont="1" applyBorder="1" applyAlignment="1">
      <alignment horizontal="right"/>
    </xf>
    <xf numFmtId="0" fontId="3" fillId="0" borderId="1" xfId="1" applyFont="1" applyBorder="1" applyAlignment="1">
      <alignment vertical="distributed" wrapText="1"/>
    </xf>
    <xf numFmtId="0" fontId="5" fillId="0" borderId="9" xfId="0" applyFont="1" applyBorder="1" applyAlignment="1">
      <alignment horizontal="left" vertical="distributed"/>
    </xf>
    <xf numFmtId="16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5" fillId="0" borderId="1" xfId="0" applyFont="1" applyBorder="1" applyAlignment="1">
      <alignment vertical="distributed" wrapText="1"/>
    </xf>
    <xf numFmtId="0" fontId="3" fillId="0" borderId="0" xfId="1" applyFont="1" applyAlignment="1">
      <alignment wrapText="1"/>
    </xf>
    <xf numFmtId="0" fontId="3" fillId="0" borderId="1" xfId="1" applyFont="1" applyBorder="1" applyAlignment="1">
      <alignment wrapText="1"/>
    </xf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hop.kostyor.ru/?view=7788&amp;c=detail" TargetMode="External"/><Relationship Id="rId4" Type="http://schemas.openxmlformats.org/officeDocument/2006/relationships/hyperlink" Target="http://www.shop.kostyor.ru/?view=6161&amp;c=detai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1"/>
  <sheetViews>
    <sheetView tabSelected="1" view="pageBreakPreview" topLeftCell="A62" zoomScaleSheetLayoutView="100" workbookViewId="0">
      <selection activeCell="L75" sqref="L75"/>
    </sheetView>
  </sheetViews>
  <sheetFormatPr defaultRowHeight="15" x14ac:dyDescent="0.25"/>
  <cols>
    <col min="1" max="1" width="5.85546875" customWidth="1"/>
    <col min="2" max="2" width="11.85546875" customWidth="1"/>
    <col min="3" max="3" width="15.140625" customWidth="1"/>
    <col min="4" max="4" width="29.140625" customWidth="1"/>
    <col min="5" max="5" width="12.5703125" customWidth="1"/>
    <col min="6" max="6" width="14.28515625" customWidth="1"/>
    <col min="7" max="7" width="11.5703125" customWidth="1"/>
    <col min="8" max="8" width="10.85546875" customWidth="1"/>
    <col min="9" max="9" width="14.140625" customWidth="1"/>
    <col min="10" max="10" width="12.5703125" customWidth="1"/>
  </cols>
  <sheetData>
    <row r="1" spans="1:11" x14ac:dyDescent="0.25">
      <c r="J1" s="21" t="s">
        <v>24</v>
      </c>
    </row>
    <row r="2" spans="1:11" x14ac:dyDescent="0.25">
      <c r="G2" s="50" t="s">
        <v>123</v>
      </c>
      <c r="H2" s="50"/>
      <c r="I2" s="50"/>
      <c r="J2" s="50"/>
    </row>
    <row r="3" spans="1:11" x14ac:dyDescent="0.25">
      <c r="H3" s="21"/>
      <c r="I3" s="51" t="s">
        <v>27</v>
      </c>
      <c r="J3" s="51"/>
    </row>
    <row r="4" spans="1:11" x14ac:dyDescent="0.25">
      <c r="H4" s="21"/>
    </row>
    <row r="5" spans="1:11" x14ac:dyDescent="0.25">
      <c r="A5" s="15"/>
      <c r="B5" s="3"/>
      <c r="C5" s="3"/>
      <c r="D5" s="53" t="s">
        <v>122</v>
      </c>
      <c r="E5" s="53"/>
      <c r="F5" s="53"/>
      <c r="G5" s="53"/>
      <c r="H5" s="53"/>
      <c r="I5" s="53"/>
      <c r="J5" s="15"/>
    </row>
    <row r="6" spans="1:11" x14ac:dyDescent="0.25">
      <c r="A6" s="15"/>
      <c r="B6" s="7"/>
      <c r="C6" s="7"/>
      <c r="D6" s="58" t="s">
        <v>124</v>
      </c>
      <c r="E6" s="58"/>
      <c r="F6" s="58"/>
      <c r="G6" s="58"/>
      <c r="H6" s="58"/>
      <c r="I6" s="58"/>
      <c r="J6" s="15"/>
    </row>
    <row r="7" spans="1:11" x14ac:dyDescent="0.25">
      <c r="A7" s="15"/>
      <c r="B7" s="53"/>
      <c r="C7" s="53"/>
      <c r="D7" s="53"/>
      <c r="E7" s="53"/>
      <c r="F7" s="53"/>
      <c r="G7" s="53"/>
      <c r="H7" s="53"/>
      <c r="I7" s="53"/>
      <c r="J7" s="15"/>
    </row>
    <row r="8" spans="1:11" x14ac:dyDescent="0.25">
      <c r="A8" s="15"/>
      <c r="B8" s="15"/>
      <c r="C8" s="15"/>
      <c r="D8" s="13" t="s">
        <v>25</v>
      </c>
      <c r="E8" s="16"/>
      <c r="F8" s="16"/>
      <c r="G8" s="13" t="s">
        <v>26</v>
      </c>
      <c r="H8" s="13"/>
      <c r="I8" s="15"/>
      <c r="J8" s="15"/>
    </row>
    <row r="9" spans="1:11" x14ac:dyDescent="0.25">
      <c r="A9" s="3" t="s">
        <v>7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 x14ac:dyDescent="0.25">
      <c r="A10" s="11" t="s">
        <v>13</v>
      </c>
      <c r="B10" s="11" t="s">
        <v>14</v>
      </c>
      <c r="C10" s="11" t="s">
        <v>15</v>
      </c>
      <c r="D10" s="11" t="s">
        <v>2</v>
      </c>
      <c r="E10" s="8" t="s">
        <v>6</v>
      </c>
      <c r="F10" s="8" t="s">
        <v>11</v>
      </c>
      <c r="G10" s="12" t="s">
        <v>3</v>
      </c>
      <c r="H10" s="11" t="s">
        <v>4</v>
      </c>
      <c r="I10" s="11" t="s">
        <v>19</v>
      </c>
      <c r="J10" s="8" t="s">
        <v>18</v>
      </c>
      <c r="K10" s="3"/>
    </row>
    <row r="11" spans="1:11" ht="38.25" x14ac:dyDescent="0.25">
      <c r="A11" s="12" t="s">
        <v>69</v>
      </c>
      <c r="B11" s="4"/>
      <c r="C11" s="4"/>
      <c r="D11" s="22" t="s">
        <v>28</v>
      </c>
      <c r="E11" s="4"/>
      <c r="F11" s="4"/>
      <c r="G11" s="24" t="s">
        <v>29</v>
      </c>
      <c r="H11" s="24">
        <v>225</v>
      </c>
      <c r="I11" s="42">
        <v>138</v>
      </c>
      <c r="J11" s="43">
        <f>I11*H11</f>
        <v>31050</v>
      </c>
      <c r="K11" s="3"/>
    </row>
    <row r="12" spans="1:11" ht="22.5" customHeight="1" x14ac:dyDescent="0.25">
      <c r="A12" s="12" t="s">
        <v>70</v>
      </c>
      <c r="B12" s="4"/>
      <c r="C12" s="4"/>
      <c r="D12" s="22" t="s">
        <v>32</v>
      </c>
      <c r="E12" s="4"/>
      <c r="F12" s="4"/>
      <c r="G12" s="24" t="s">
        <v>29</v>
      </c>
      <c r="H12" s="24">
        <v>120</v>
      </c>
      <c r="I12" s="42">
        <v>10</v>
      </c>
      <c r="J12" s="43">
        <f t="shared" ref="J12:J62" si="0">I12*H12</f>
        <v>1200</v>
      </c>
      <c r="K12" s="3"/>
    </row>
    <row r="13" spans="1:11" ht="25.5" x14ac:dyDescent="0.25">
      <c r="A13" s="12" t="s">
        <v>71</v>
      </c>
      <c r="B13" s="4"/>
      <c r="C13" s="4"/>
      <c r="D13" s="22" t="s">
        <v>81</v>
      </c>
      <c r="E13" s="4"/>
      <c r="F13" s="4"/>
      <c r="G13" s="24" t="s">
        <v>30</v>
      </c>
      <c r="H13" s="24">
        <v>120</v>
      </c>
      <c r="I13" s="42">
        <v>15</v>
      </c>
      <c r="J13" s="43">
        <f t="shared" si="0"/>
        <v>1800</v>
      </c>
      <c r="K13" s="3"/>
    </row>
    <row r="14" spans="1:11" ht="27.75" customHeight="1" x14ac:dyDescent="0.25">
      <c r="A14" s="12" t="s">
        <v>72</v>
      </c>
      <c r="B14" s="4"/>
      <c r="C14" s="4"/>
      <c r="D14" s="27" t="s">
        <v>82</v>
      </c>
      <c r="E14" s="4"/>
      <c r="F14" s="4"/>
      <c r="G14" s="24" t="s">
        <v>30</v>
      </c>
      <c r="H14" s="24">
        <v>10</v>
      </c>
      <c r="I14" s="42">
        <v>690</v>
      </c>
      <c r="J14" s="43">
        <f t="shared" si="0"/>
        <v>6900</v>
      </c>
      <c r="K14" s="3"/>
    </row>
    <row r="15" spans="1:11" ht="63.75" x14ac:dyDescent="0.25">
      <c r="A15" s="12" t="s">
        <v>73</v>
      </c>
      <c r="B15" s="4"/>
      <c r="C15" s="4"/>
      <c r="D15" s="22" t="s">
        <v>83</v>
      </c>
      <c r="E15" s="4"/>
      <c r="F15" s="4"/>
      <c r="G15" s="24" t="s">
        <v>30</v>
      </c>
      <c r="H15" s="24">
        <v>200</v>
      </c>
      <c r="I15" s="42">
        <v>10</v>
      </c>
      <c r="J15" s="43">
        <f t="shared" si="0"/>
        <v>2000</v>
      </c>
      <c r="K15" s="3"/>
    </row>
    <row r="16" spans="1:11" ht="89.25" x14ac:dyDescent="0.25">
      <c r="A16" s="12" t="s">
        <v>74</v>
      </c>
      <c r="B16" s="4"/>
      <c r="C16" s="4"/>
      <c r="D16" s="26" t="s">
        <v>84</v>
      </c>
      <c r="E16" s="4"/>
      <c r="F16" s="4"/>
      <c r="G16" s="24" t="s">
        <v>30</v>
      </c>
      <c r="H16" s="24">
        <v>10</v>
      </c>
      <c r="I16" s="42">
        <v>78</v>
      </c>
      <c r="J16" s="43">
        <f t="shared" si="0"/>
        <v>780</v>
      </c>
      <c r="K16" s="3"/>
    </row>
    <row r="17" spans="1:11" ht="25.5" x14ac:dyDescent="0.25">
      <c r="A17" s="12" t="s">
        <v>132</v>
      </c>
      <c r="B17" s="4"/>
      <c r="C17" s="4"/>
      <c r="D17" s="22" t="s">
        <v>37</v>
      </c>
      <c r="E17" s="4"/>
      <c r="F17" s="4"/>
      <c r="G17" s="24" t="s">
        <v>30</v>
      </c>
      <c r="H17" s="24">
        <v>40</v>
      </c>
      <c r="I17" s="42">
        <v>18</v>
      </c>
      <c r="J17" s="43">
        <f t="shared" si="0"/>
        <v>720</v>
      </c>
      <c r="K17" s="3"/>
    </row>
    <row r="18" spans="1:11" ht="51" x14ac:dyDescent="0.25">
      <c r="A18" s="12" t="s">
        <v>75</v>
      </c>
      <c r="B18" s="4"/>
      <c r="C18" s="4"/>
      <c r="D18" s="27" t="s">
        <v>85</v>
      </c>
      <c r="E18" s="4"/>
      <c r="F18" s="4"/>
      <c r="G18" s="24" t="s">
        <v>30</v>
      </c>
      <c r="H18" s="24">
        <v>5</v>
      </c>
      <c r="I18" s="42">
        <v>28</v>
      </c>
      <c r="J18" s="43">
        <f t="shared" si="0"/>
        <v>140</v>
      </c>
      <c r="K18" s="3"/>
    </row>
    <row r="19" spans="1:11" ht="25.5" x14ac:dyDescent="0.25">
      <c r="A19" s="12" t="s">
        <v>76</v>
      </c>
      <c r="B19" s="4"/>
      <c r="C19" s="4"/>
      <c r="D19" s="38" t="s">
        <v>86</v>
      </c>
      <c r="E19" s="4"/>
      <c r="F19" s="4"/>
      <c r="G19" s="24" t="s">
        <v>30</v>
      </c>
      <c r="H19" s="24">
        <v>10</v>
      </c>
      <c r="I19" s="42">
        <v>10</v>
      </c>
      <c r="J19" s="43">
        <f t="shared" si="0"/>
        <v>100</v>
      </c>
      <c r="K19" s="3"/>
    </row>
    <row r="20" spans="1:11" ht="51" x14ac:dyDescent="0.25">
      <c r="A20" s="12" t="s">
        <v>33</v>
      </c>
      <c r="B20" s="4"/>
      <c r="C20" s="4"/>
      <c r="D20" s="26" t="s">
        <v>87</v>
      </c>
      <c r="E20" s="4"/>
      <c r="F20" s="4"/>
      <c r="G20" s="24" t="s">
        <v>31</v>
      </c>
      <c r="H20" s="24">
        <v>20</v>
      </c>
      <c r="I20" s="42">
        <v>29</v>
      </c>
      <c r="J20" s="43">
        <f t="shared" si="0"/>
        <v>580</v>
      </c>
      <c r="K20" s="3"/>
    </row>
    <row r="21" spans="1:11" ht="51" x14ac:dyDescent="0.25">
      <c r="A21" s="12" t="s">
        <v>34</v>
      </c>
      <c r="B21" s="4"/>
      <c r="C21" s="4"/>
      <c r="D21" s="27" t="s">
        <v>88</v>
      </c>
      <c r="E21" s="4"/>
      <c r="F21" s="4"/>
      <c r="G21" s="24" t="s">
        <v>30</v>
      </c>
      <c r="H21" s="24">
        <v>50</v>
      </c>
      <c r="I21" s="42">
        <v>139</v>
      </c>
      <c r="J21" s="43">
        <f t="shared" si="0"/>
        <v>6950</v>
      </c>
      <c r="K21" s="3"/>
    </row>
    <row r="22" spans="1:11" ht="51" x14ac:dyDescent="0.25">
      <c r="A22" s="12" t="s">
        <v>35</v>
      </c>
      <c r="B22" s="4"/>
      <c r="C22" s="4"/>
      <c r="D22" s="27" t="s">
        <v>89</v>
      </c>
      <c r="E22" s="4"/>
      <c r="F22" s="4"/>
      <c r="G22" s="24" t="s">
        <v>30</v>
      </c>
      <c r="H22" s="24">
        <v>50</v>
      </c>
      <c r="I22" s="42">
        <v>98</v>
      </c>
      <c r="J22" s="43">
        <f t="shared" si="0"/>
        <v>4900</v>
      </c>
      <c r="K22" s="3"/>
    </row>
    <row r="23" spans="1:11" ht="38.25" x14ac:dyDescent="0.25">
      <c r="A23" s="12" t="s">
        <v>36</v>
      </c>
      <c r="B23" s="4"/>
      <c r="C23" s="4"/>
      <c r="D23" s="26" t="s">
        <v>90</v>
      </c>
      <c r="E23" s="4"/>
      <c r="F23" s="4"/>
      <c r="G23" s="24" t="s">
        <v>30</v>
      </c>
      <c r="H23" s="24">
        <v>24</v>
      </c>
      <c r="I23" s="42">
        <v>39</v>
      </c>
      <c r="J23" s="43">
        <f t="shared" si="0"/>
        <v>936</v>
      </c>
      <c r="K23" s="3"/>
    </row>
    <row r="24" spans="1:11" ht="53.25" customHeight="1" x14ac:dyDescent="0.25">
      <c r="A24" s="12" t="s">
        <v>40</v>
      </c>
      <c r="B24" s="4"/>
      <c r="C24" s="4"/>
      <c r="D24" s="27" t="s">
        <v>91</v>
      </c>
      <c r="E24" s="4"/>
      <c r="F24" s="4"/>
      <c r="G24" s="24" t="s">
        <v>30</v>
      </c>
      <c r="H24" s="24">
        <v>40</v>
      </c>
      <c r="I24" s="42">
        <v>48</v>
      </c>
      <c r="J24" s="43">
        <f t="shared" si="0"/>
        <v>1920</v>
      </c>
      <c r="K24" s="3"/>
    </row>
    <row r="25" spans="1:11" ht="79.5" customHeight="1" thickBot="1" x14ac:dyDescent="0.3">
      <c r="A25" s="12" t="s">
        <v>41</v>
      </c>
      <c r="B25" s="4"/>
      <c r="C25" s="4"/>
      <c r="D25" s="27" t="s">
        <v>92</v>
      </c>
      <c r="E25" s="4"/>
      <c r="F25" s="4"/>
      <c r="G25" s="24" t="s">
        <v>30</v>
      </c>
      <c r="H25" s="24">
        <v>20</v>
      </c>
      <c r="I25" s="42">
        <v>10</v>
      </c>
      <c r="J25" s="43">
        <f t="shared" si="0"/>
        <v>200</v>
      </c>
      <c r="K25" s="3"/>
    </row>
    <row r="26" spans="1:11" ht="105.75" customHeight="1" thickBot="1" x14ac:dyDescent="0.3">
      <c r="A26" s="12" t="s">
        <v>42</v>
      </c>
      <c r="B26" s="4"/>
      <c r="C26" s="4"/>
      <c r="D26" s="31" t="s">
        <v>93</v>
      </c>
      <c r="E26" s="4"/>
      <c r="F26" s="4"/>
      <c r="G26" s="24" t="s">
        <v>31</v>
      </c>
      <c r="H26" s="24">
        <v>20</v>
      </c>
      <c r="I26" s="42">
        <v>15</v>
      </c>
      <c r="J26" s="43">
        <f t="shared" si="0"/>
        <v>300</v>
      </c>
      <c r="K26" s="3"/>
    </row>
    <row r="27" spans="1:11" ht="111" customHeight="1" thickBot="1" x14ac:dyDescent="0.3">
      <c r="A27" s="12" t="s">
        <v>43</v>
      </c>
      <c r="B27" s="4"/>
      <c r="C27" s="4"/>
      <c r="D27" s="31" t="s">
        <v>94</v>
      </c>
      <c r="E27" s="4"/>
      <c r="F27" s="4"/>
      <c r="G27" s="24" t="s">
        <v>31</v>
      </c>
      <c r="H27" s="25" t="s">
        <v>121</v>
      </c>
      <c r="I27" s="42">
        <v>15</v>
      </c>
      <c r="J27" s="43">
        <f t="shared" si="0"/>
        <v>300</v>
      </c>
      <c r="K27" s="3"/>
    </row>
    <row r="28" spans="1:11" ht="115.5" thickBot="1" x14ac:dyDescent="0.3">
      <c r="A28" s="12" t="s">
        <v>44</v>
      </c>
      <c r="B28" s="4"/>
      <c r="C28" s="4"/>
      <c r="D28" s="31" t="s">
        <v>95</v>
      </c>
      <c r="E28" s="4"/>
      <c r="F28" s="4"/>
      <c r="G28" s="24" t="s">
        <v>30</v>
      </c>
      <c r="H28" s="24">
        <v>10</v>
      </c>
      <c r="I28" s="42">
        <v>15</v>
      </c>
      <c r="J28" s="43">
        <f t="shared" si="0"/>
        <v>150</v>
      </c>
      <c r="K28" s="3"/>
    </row>
    <row r="29" spans="1:11" ht="39" customHeight="1" thickBot="1" x14ac:dyDescent="0.3">
      <c r="A29" s="12" t="s">
        <v>45</v>
      </c>
      <c r="B29" s="4"/>
      <c r="C29" s="4"/>
      <c r="D29" s="31" t="s">
        <v>96</v>
      </c>
      <c r="E29" s="4"/>
      <c r="F29" s="4"/>
      <c r="G29" s="24" t="s">
        <v>30</v>
      </c>
      <c r="H29" s="24">
        <v>24</v>
      </c>
      <c r="I29" s="42">
        <v>23</v>
      </c>
      <c r="J29" s="43">
        <f t="shared" si="0"/>
        <v>552</v>
      </c>
      <c r="K29" s="3"/>
    </row>
    <row r="30" spans="1:11" ht="39" thickBot="1" x14ac:dyDescent="0.3">
      <c r="A30" s="12" t="s">
        <v>46</v>
      </c>
      <c r="B30" s="4"/>
      <c r="C30" s="4"/>
      <c r="D30" s="32" t="s">
        <v>97</v>
      </c>
      <c r="E30" s="4"/>
      <c r="F30" s="4"/>
      <c r="G30" s="24" t="s">
        <v>30</v>
      </c>
      <c r="H30" s="24">
        <v>24</v>
      </c>
      <c r="I30" s="42">
        <v>23</v>
      </c>
      <c r="J30" s="43">
        <f t="shared" si="0"/>
        <v>552</v>
      </c>
      <c r="K30" s="3"/>
    </row>
    <row r="31" spans="1:11" ht="30" customHeight="1" x14ac:dyDescent="0.25">
      <c r="A31" s="12" t="s">
        <v>47</v>
      </c>
      <c r="B31" s="4"/>
      <c r="C31" s="29"/>
      <c r="D31" s="32" t="s">
        <v>98</v>
      </c>
      <c r="E31" s="33"/>
      <c r="F31" s="4"/>
      <c r="G31" s="24" t="s">
        <v>30</v>
      </c>
      <c r="H31" s="24">
        <v>10</v>
      </c>
      <c r="I31" s="42">
        <v>29</v>
      </c>
      <c r="J31" s="43">
        <f t="shared" si="0"/>
        <v>290</v>
      </c>
      <c r="K31" s="3"/>
    </row>
    <row r="32" spans="1:11" ht="69" customHeight="1" thickBot="1" x14ac:dyDescent="0.3">
      <c r="A32" s="12" t="s">
        <v>133</v>
      </c>
      <c r="B32" s="4"/>
      <c r="C32" s="29"/>
      <c r="D32" s="45" t="s">
        <v>99</v>
      </c>
      <c r="E32" s="59"/>
      <c r="F32" s="4"/>
      <c r="G32" s="44" t="s">
        <v>30</v>
      </c>
      <c r="H32" s="24">
        <v>10</v>
      </c>
      <c r="I32" s="42">
        <v>55</v>
      </c>
      <c r="J32" s="43">
        <f t="shared" si="0"/>
        <v>550</v>
      </c>
      <c r="K32" s="3"/>
    </row>
    <row r="33" spans="1:11" ht="38.25" customHeight="1" thickBot="1" x14ac:dyDescent="0.3">
      <c r="A33" s="12" t="s">
        <v>48</v>
      </c>
      <c r="B33" s="4"/>
      <c r="C33" s="29"/>
      <c r="D33" s="46" t="s">
        <v>100</v>
      </c>
      <c r="E33" s="59"/>
      <c r="F33" s="4"/>
      <c r="G33" s="44" t="s">
        <v>30</v>
      </c>
      <c r="H33" s="24">
        <v>10</v>
      </c>
      <c r="I33" s="42">
        <v>68</v>
      </c>
      <c r="J33" s="43">
        <f t="shared" si="0"/>
        <v>680</v>
      </c>
      <c r="K33" s="3"/>
    </row>
    <row r="34" spans="1:11" ht="116.25" customHeight="1" thickBot="1" x14ac:dyDescent="0.3">
      <c r="A34" s="12" t="s">
        <v>49</v>
      </c>
      <c r="B34" s="4"/>
      <c r="C34" s="4"/>
      <c r="D34" s="31" t="s">
        <v>101</v>
      </c>
      <c r="E34" s="28"/>
      <c r="F34" s="28"/>
      <c r="G34" s="44" t="s">
        <v>30</v>
      </c>
      <c r="H34" s="24">
        <v>30</v>
      </c>
      <c r="I34" s="42">
        <v>68</v>
      </c>
      <c r="J34" s="43">
        <f t="shared" si="0"/>
        <v>2040</v>
      </c>
      <c r="K34" s="3"/>
    </row>
    <row r="35" spans="1:11" ht="115.5" thickBot="1" x14ac:dyDescent="0.3">
      <c r="A35" s="12" t="s">
        <v>50</v>
      </c>
      <c r="B35" s="4"/>
      <c r="C35" s="4"/>
      <c r="D35" s="31" t="s">
        <v>102</v>
      </c>
      <c r="E35" s="4"/>
      <c r="F35" s="4"/>
      <c r="G35" s="24" t="s">
        <v>30</v>
      </c>
      <c r="H35" s="24">
        <v>50</v>
      </c>
      <c r="I35" s="42">
        <v>78</v>
      </c>
      <c r="J35" s="43">
        <f t="shared" si="0"/>
        <v>3900</v>
      </c>
      <c r="K35" s="3"/>
    </row>
    <row r="36" spans="1:11" ht="115.5" thickBot="1" x14ac:dyDescent="0.3">
      <c r="A36" s="12" t="s">
        <v>51</v>
      </c>
      <c r="B36" s="4"/>
      <c r="C36" s="4"/>
      <c r="D36" s="31" t="s">
        <v>103</v>
      </c>
      <c r="E36" s="4"/>
      <c r="F36" s="4"/>
      <c r="G36" s="24" t="s">
        <v>30</v>
      </c>
      <c r="H36" s="24">
        <v>50</v>
      </c>
      <c r="I36" s="42">
        <v>96</v>
      </c>
      <c r="J36" s="43">
        <f t="shared" si="0"/>
        <v>4800</v>
      </c>
      <c r="K36" s="3"/>
    </row>
    <row r="37" spans="1:11" ht="90" thickBot="1" x14ac:dyDescent="0.3">
      <c r="A37" s="12" t="s">
        <v>52</v>
      </c>
      <c r="B37" s="4"/>
      <c r="C37" s="4"/>
      <c r="D37" s="31" t="s">
        <v>104</v>
      </c>
      <c r="E37" s="4"/>
      <c r="F37" s="4"/>
      <c r="G37" s="24" t="s">
        <v>30</v>
      </c>
      <c r="H37" s="24">
        <v>20</v>
      </c>
      <c r="I37" s="42">
        <v>58</v>
      </c>
      <c r="J37" s="43">
        <f t="shared" si="0"/>
        <v>1160</v>
      </c>
      <c r="K37" s="3"/>
    </row>
    <row r="38" spans="1:11" ht="114.75" x14ac:dyDescent="0.25">
      <c r="A38" s="12" t="s">
        <v>53</v>
      </c>
      <c r="B38" s="4"/>
      <c r="C38" s="4"/>
      <c r="D38" s="32" t="s">
        <v>105</v>
      </c>
      <c r="E38" s="4"/>
      <c r="F38" s="4"/>
      <c r="G38" s="24" t="s">
        <v>38</v>
      </c>
      <c r="H38" s="24">
        <v>50</v>
      </c>
      <c r="I38" s="42">
        <v>78</v>
      </c>
      <c r="J38" s="43">
        <f t="shared" si="0"/>
        <v>3900</v>
      </c>
      <c r="K38" s="3"/>
    </row>
    <row r="39" spans="1:11" ht="140.25" x14ac:dyDescent="0.25">
      <c r="A39" s="12" t="s">
        <v>54</v>
      </c>
      <c r="B39" s="4"/>
      <c r="C39" s="29"/>
      <c r="D39" s="35" t="s">
        <v>106</v>
      </c>
      <c r="E39" s="33"/>
      <c r="F39" s="4"/>
      <c r="G39" s="24" t="s">
        <v>30</v>
      </c>
      <c r="H39" s="24">
        <v>60</v>
      </c>
      <c r="I39" s="42">
        <v>88</v>
      </c>
      <c r="J39" s="43">
        <f t="shared" si="0"/>
        <v>5280</v>
      </c>
      <c r="K39" s="3"/>
    </row>
    <row r="40" spans="1:11" ht="25.5" x14ac:dyDescent="0.25">
      <c r="A40" s="12" t="s">
        <v>55</v>
      </c>
      <c r="B40" s="4"/>
      <c r="C40" s="29"/>
      <c r="D40" s="40" t="s">
        <v>127</v>
      </c>
      <c r="E40" s="33"/>
      <c r="F40" s="4"/>
      <c r="G40" s="24" t="s">
        <v>30</v>
      </c>
      <c r="H40" s="24">
        <v>4</v>
      </c>
      <c r="I40" s="42">
        <v>400</v>
      </c>
      <c r="J40" s="43">
        <f t="shared" si="0"/>
        <v>1600</v>
      </c>
      <c r="K40" s="3"/>
    </row>
    <row r="41" spans="1:11" ht="27.75" customHeight="1" thickBot="1" x14ac:dyDescent="0.3">
      <c r="A41" s="12" t="s">
        <v>56</v>
      </c>
      <c r="B41" s="4"/>
      <c r="C41" s="29"/>
      <c r="D41" s="41" t="s">
        <v>107</v>
      </c>
      <c r="E41" s="33"/>
      <c r="F41" s="4"/>
      <c r="G41" s="24" t="s">
        <v>30</v>
      </c>
      <c r="H41" s="24">
        <v>20</v>
      </c>
      <c r="I41" s="42">
        <v>150</v>
      </c>
      <c r="J41" s="43">
        <f t="shared" si="0"/>
        <v>3000</v>
      </c>
      <c r="K41" s="3"/>
    </row>
    <row r="42" spans="1:11" ht="26.25" thickBot="1" x14ac:dyDescent="0.3">
      <c r="A42" s="12" t="s">
        <v>57</v>
      </c>
      <c r="B42" s="4"/>
      <c r="C42" s="4"/>
      <c r="D42" s="36" t="s">
        <v>108</v>
      </c>
      <c r="E42" s="4"/>
      <c r="F42" s="4"/>
      <c r="G42" s="24" t="s">
        <v>30</v>
      </c>
      <c r="H42" s="24">
        <v>12</v>
      </c>
      <c r="I42" s="42">
        <v>18</v>
      </c>
      <c r="J42" s="43">
        <f t="shared" si="0"/>
        <v>216</v>
      </c>
      <c r="K42" s="3"/>
    </row>
    <row r="43" spans="1:11" ht="26.25" thickBot="1" x14ac:dyDescent="0.3">
      <c r="A43" s="12" t="s">
        <v>134</v>
      </c>
      <c r="B43" s="4"/>
      <c r="C43" s="4"/>
      <c r="D43" s="36" t="s">
        <v>109</v>
      </c>
      <c r="E43" s="4"/>
      <c r="F43" s="4"/>
      <c r="G43" s="24" t="s">
        <v>30</v>
      </c>
      <c r="H43" s="24">
        <v>12</v>
      </c>
      <c r="I43" s="42">
        <v>18</v>
      </c>
      <c r="J43" s="43">
        <f t="shared" si="0"/>
        <v>216</v>
      </c>
      <c r="K43" s="3"/>
    </row>
    <row r="44" spans="1:11" ht="26.25" thickBot="1" x14ac:dyDescent="0.3">
      <c r="A44" s="12" t="s">
        <v>58</v>
      </c>
      <c r="B44" s="4"/>
      <c r="C44" s="4"/>
      <c r="D44" s="37" t="s">
        <v>125</v>
      </c>
      <c r="E44" s="4"/>
      <c r="F44" s="4"/>
      <c r="G44" s="24" t="s">
        <v>30</v>
      </c>
      <c r="H44" s="24">
        <v>200</v>
      </c>
      <c r="I44" s="42">
        <v>40</v>
      </c>
      <c r="J44" s="43">
        <f t="shared" si="0"/>
        <v>8000</v>
      </c>
      <c r="K44" s="3"/>
    </row>
    <row r="45" spans="1:11" ht="16.5" thickBot="1" x14ac:dyDescent="0.3">
      <c r="A45" s="12" t="s">
        <v>59</v>
      </c>
      <c r="B45" s="4"/>
      <c r="C45" s="29"/>
      <c r="D45" s="31" t="s">
        <v>110</v>
      </c>
      <c r="E45" s="33"/>
      <c r="F45" s="4"/>
      <c r="G45" s="24" t="s">
        <v>38</v>
      </c>
      <c r="H45" s="24">
        <v>12</v>
      </c>
      <c r="I45" s="42">
        <v>79</v>
      </c>
      <c r="J45" s="43">
        <f t="shared" si="0"/>
        <v>948</v>
      </c>
      <c r="K45" s="3"/>
    </row>
    <row r="46" spans="1:11" ht="22.5" customHeight="1" thickBot="1" x14ac:dyDescent="0.3">
      <c r="A46" s="12" t="s">
        <v>60</v>
      </c>
      <c r="B46" s="4"/>
      <c r="C46" s="4"/>
      <c r="D46" s="31" t="s">
        <v>111</v>
      </c>
      <c r="E46" s="4"/>
      <c r="F46" s="4"/>
      <c r="G46" s="24" t="s">
        <v>38</v>
      </c>
      <c r="H46" s="24">
        <v>20</v>
      </c>
      <c r="I46" s="42">
        <v>39</v>
      </c>
      <c r="J46" s="43">
        <f t="shared" si="0"/>
        <v>780</v>
      </c>
      <c r="K46" s="3"/>
    </row>
    <row r="47" spans="1:11" ht="16.5" thickBot="1" x14ac:dyDescent="0.3">
      <c r="A47" s="12" t="s">
        <v>61</v>
      </c>
      <c r="B47" s="4"/>
      <c r="C47" s="4"/>
      <c r="D47" s="31" t="s">
        <v>112</v>
      </c>
      <c r="E47" s="4"/>
      <c r="F47" s="4"/>
      <c r="G47" s="24" t="s">
        <v>30</v>
      </c>
      <c r="H47" s="24">
        <v>24</v>
      </c>
      <c r="I47" s="42">
        <v>55</v>
      </c>
      <c r="J47" s="43">
        <f t="shared" si="0"/>
        <v>1320</v>
      </c>
      <c r="K47" s="3"/>
    </row>
    <row r="48" spans="1:11" ht="16.5" thickBot="1" x14ac:dyDescent="0.3">
      <c r="A48" s="12" t="s">
        <v>62</v>
      </c>
      <c r="B48" s="4"/>
      <c r="C48" s="4"/>
      <c r="D48" s="32" t="s">
        <v>113</v>
      </c>
      <c r="E48" s="4"/>
      <c r="F48" s="4"/>
      <c r="G48" s="24" t="s">
        <v>30</v>
      </c>
      <c r="H48" s="24">
        <v>50</v>
      </c>
      <c r="I48" s="42">
        <v>25</v>
      </c>
      <c r="J48" s="43">
        <f t="shared" si="0"/>
        <v>1250</v>
      </c>
      <c r="K48" s="3"/>
    </row>
    <row r="49" spans="1:11" ht="39" thickBot="1" x14ac:dyDescent="0.3">
      <c r="A49" s="12" t="s">
        <v>63</v>
      </c>
      <c r="B49" s="4"/>
      <c r="C49" s="4"/>
      <c r="D49" s="30" t="s">
        <v>114</v>
      </c>
      <c r="E49" s="4"/>
      <c r="F49" s="4"/>
      <c r="G49" s="24" t="s">
        <v>30</v>
      </c>
      <c r="H49" s="24">
        <v>10</v>
      </c>
      <c r="I49" s="42">
        <v>78</v>
      </c>
      <c r="J49" s="43">
        <f t="shared" si="0"/>
        <v>780</v>
      </c>
      <c r="K49" s="3"/>
    </row>
    <row r="50" spans="1:11" ht="26.25" thickBot="1" x14ac:dyDescent="0.3">
      <c r="A50" s="12" t="s">
        <v>64</v>
      </c>
      <c r="B50" s="4"/>
      <c r="C50" s="4"/>
      <c r="D50" s="36" t="s">
        <v>115</v>
      </c>
      <c r="E50" s="4"/>
      <c r="F50" s="4"/>
      <c r="G50" s="24" t="s">
        <v>30</v>
      </c>
      <c r="H50" s="24">
        <v>70</v>
      </c>
      <c r="I50" s="42">
        <v>8</v>
      </c>
      <c r="J50" s="43">
        <f t="shared" si="0"/>
        <v>560</v>
      </c>
      <c r="K50" s="3"/>
    </row>
    <row r="51" spans="1:11" ht="26.25" thickBot="1" x14ac:dyDescent="0.3">
      <c r="A51" s="12" t="s">
        <v>65</v>
      </c>
      <c r="B51" s="4"/>
      <c r="C51" s="4"/>
      <c r="D51" s="36" t="s">
        <v>116</v>
      </c>
      <c r="E51" s="4"/>
      <c r="F51" s="4"/>
      <c r="G51" s="24" t="s">
        <v>31</v>
      </c>
      <c r="H51" s="24">
        <v>30</v>
      </c>
      <c r="I51" s="42">
        <v>8</v>
      </c>
      <c r="J51" s="43">
        <f t="shared" si="0"/>
        <v>240</v>
      </c>
      <c r="K51" s="3"/>
    </row>
    <row r="52" spans="1:11" ht="64.5" thickBot="1" x14ac:dyDescent="0.3">
      <c r="A52" s="12" t="s">
        <v>66</v>
      </c>
      <c r="B52" s="4"/>
      <c r="C52" s="4"/>
      <c r="D52" s="31" t="s">
        <v>117</v>
      </c>
      <c r="E52" s="4"/>
      <c r="F52" s="4"/>
      <c r="G52" s="24" t="s">
        <v>30</v>
      </c>
      <c r="H52" s="24">
        <v>12</v>
      </c>
      <c r="I52" s="42">
        <v>25</v>
      </c>
      <c r="J52" s="43">
        <f t="shared" si="0"/>
        <v>300</v>
      </c>
      <c r="K52" s="3"/>
    </row>
    <row r="53" spans="1:11" ht="25.5" x14ac:dyDescent="0.25">
      <c r="A53" s="12">
        <v>45</v>
      </c>
      <c r="B53" s="4"/>
      <c r="C53" s="4"/>
      <c r="D53" s="37" t="s">
        <v>126</v>
      </c>
      <c r="E53" s="4"/>
      <c r="F53" s="4"/>
      <c r="G53" s="24" t="s">
        <v>39</v>
      </c>
      <c r="H53" s="24">
        <v>100</v>
      </c>
      <c r="I53" s="42">
        <v>10</v>
      </c>
      <c r="J53" s="43">
        <f t="shared" si="0"/>
        <v>1000</v>
      </c>
      <c r="K53" s="3"/>
    </row>
    <row r="54" spans="1:11" ht="26.25" thickBot="1" x14ac:dyDescent="0.3">
      <c r="A54" s="12" t="s">
        <v>67</v>
      </c>
      <c r="B54" s="4"/>
      <c r="C54" s="29"/>
      <c r="D54" s="34" t="s">
        <v>118</v>
      </c>
      <c r="E54" s="33"/>
      <c r="F54" s="4"/>
      <c r="G54" s="24" t="s">
        <v>30</v>
      </c>
      <c r="H54" s="24">
        <v>50</v>
      </c>
      <c r="I54" s="42">
        <v>48</v>
      </c>
      <c r="J54" s="43">
        <f t="shared" si="0"/>
        <v>2400</v>
      </c>
      <c r="K54" s="3"/>
    </row>
    <row r="55" spans="1:11" ht="102.75" thickBot="1" x14ac:dyDescent="0.3">
      <c r="A55" s="12" t="s">
        <v>68</v>
      </c>
      <c r="B55" s="4"/>
      <c r="C55" s="4"/>
      <c r="D55" s="32" t="s">
        <v>119</v>
      </c>
      <c r="E55" s="4"/>
      <c r="F55" s="4"/>
      <c r="G55" s="24" t="s">
        <v>30</v>
      </c>
      <c r="H55" s="24">
        <v>20</v>
      </c>
      <c r="I55" s="42">
        <v>38</v>
      </c>
      <c r="J55" s="43">
        <f t="shared" si="0"/>
        <v>760</v>
      </c>
      <c r="K55" s="3"/>
    </row>
    <row r="56" spans="1:11" ht="54" customHeight="1" thickBot="1" x14ac:dyDescent="0.3">
      <c r="A56" s="12" t="s">
        <v>135</v>
      </c>
      <c r="B56" s="4"/>
      <c r="C56" s="4"/>
      <c r="D56" s="32" t="s">
        <v>128</v>
      </c>
      <c r="E56" s="4"/>
      <c r="F56" s="4"/>
      <c r="G56" s="24" t="s">
        <v>30</v>
      </c>
      <c r="H56" s="24">
        <v>30</v>
      </c>
      <c r="I56" s="42">
        <v>150</v>
      </c>
      <c r="J56" s="43">
        <f t="shared" si="0"/>
        <v>4500</v>
      </c>
      <c r="K56" s="3"/>
    </row>
    <row r="57" spans="1:11" ht="91.5" customHeight="1" thickBot="1" x14ac:dyDescent="0.3">
      <c r="A57" s="12" t="s">
        <v>77</v>
      </c>
      <c r="B57" s="4"/>
      <c r="C57" s="4"/>
      <c r="D57" s="32" t="s">
        <v>129</v>
      </c>
      <c r="E57" s="4"/>
      <c r="F57" s="4"/>
      <c r="G57" s="24" t="s">
        <v>30</v>
      </c>
      <c r="H57" s="24">
        <v>5</v>
      </c>
      <c r="I57" s="42">
        <v>500</v>
      </c>
      <c r="J57" s="43">
        <f t="shared" si="0"/>
        <v>2500</v>
      </c>
      <c r="K57" s="3"/>
    </row>
    <row r="58" spans="1:11" ht="54" customHeight="1" x14ac:dyDescent="0.25">
      <c r="A58" s="12" t="s">
        <v>78</v>
      </c>
      <c r="B58" s="4"/>
      <c r="C58" s="4"/>
      <c r="D58" s="32" t="s">
        <v>130</v>
      </c>
      <c r="E58" s="4"/>
      <c r="F58" s="4"/>
      <c r="G58" s="24" t="s">
        <v>131</v>
      </c>
      <c r="H58" s="24">
        <v>1</v>
      </c>
      <c r="I58" s="42">
        <v>400</v>
      </c>
      <c r="J58" s="43">
        <f t="shared" si="0"/>
        <v>400</v>
      </c>
      <c r="K58" s="3"/>
    </row>
    <row r="59" spans="1:11" ht="114.75" x14ac:dyDescent="0.25">
      <c r="A59" s="12" t="s">
        <v>79</v>
      </c>
      <c r="B59" s="4"/>
      <c r="C59" s="29"/>
      <c r="D59" s="47" t="s">
        <v>120</v>
      </c>
      <c r="E59" s="33"/>
      <c r="F59" s="4"/>
      <c r="G59" s="24" t="s">
        <v>30</v>
      </c>
      <c r="H59" s="24">
        <v>5000</v>
      </c>
      <c r="I59" s="42">
        <v>0.8</v>
      </c>
      <c r="J59" s="43">
        <f t="shared" si="0"/>
        <v>4000</v>
      </c>
      <c r="K59" s="3"/>
    </row>
    <row r="60" spans="1:11" ht="90" x14ac:dyDescent="0.25">
      <c r="A60" s="12">
        <v>52</v>
      </c>
      <c r="B60" s="4"/>
      <c r="C60" s="4"/>
      <c r="D60" s="48" t="s">
        <v>136</v>
      </c>
      <c r="E60" s="4"/>
      <c r="F60" s="4"/>
      <c r="G60" s="24" t="s">
        <v>30</v>
      </c>
      <c r="H60" s="24">
        <v>30</v>
      </c>
      <c r="I60" s="42">
        <v>50</v>
      </c>
      <c r="J60" s="43">
        <f t="shared" si="0"/>
        <v>1500</v>
      </c>
      <c r="K60" s="3"/>
    </row>
    <row r="61" spans="1:11" ht="90" x14ac:dyDescent="0.25">
      <c r="A61" s="12">
        <v>53</v>
      </c>
      <c r="B61" s="4"/>
      <c r="C61" s="4"/>
      <c r="D61" s="49" t="s">
        <v>137</v>
      </c>
      <c r="E61" s="4"/>
      <c r="F61" s="4"/>
      <c r="G61" s="24" t="s">
        <v>38</v>
      </c>
      <c r="H61" s="24">
        <v>30</v>
      </c>
      <c r="I61" s="42">
        <v>45</v>
      </c>
      <c r="J61" s="43">
        <f t="shared" si="0"/>
        <v>1350</v>
      </c>
      <c r="K61" s="3"/>
    </row>
    <row r="62" spans="1:11" ht="51.75" x14ac:dyDescent="0.25">
      <c r="A62" s="12">
        <v>54</v>
      </c>
      <c r="B62" s="4"/>
      <c r="C62" s="4"/>
      <c r="D62" s="49" t="s">
        <v>138</v>
      </c>
      <c r="E62" s="4"/>
      <c r="F62" s="4"/>
      <c r="G62" s="24" t="s">
        <v>30</v>
      </c>
      <c r="H62" s="24">
        <v>1</v>
      </c>
      <c r="I62" s="42">
        <v>1500</v>
      </c>
      <c r="J62" s="43">
        <f t="shared" si="0"/>
        <v>1500</v>
      </c>
      <c r="K62" s="3"/>
    </row>
    <row r="63" spans="1:11" ht="15.75" x14ac:dyDescent="0.25">
      <c r="A63" s="54" t="s">
        <v>0</v>
      </c>
      <c r="B63" s="54"/>
      <c r="C63" s="54"/>
      <c r="D63" s="54"/>
      <c r="E63" s="54"/>
      <c r="F63" s="54"/>
      <c r="G63" s="54"/>
      <c r="H63" s="54"/>
      <c r="I63" s="54"/>
      <c r="J63" s="39">
        <f>SUM(J11:J62)</f>
        <v>123750</v>
      </c>
      <c r="K63" s="3"/>
    </row>
    <row r="64" spans="1:11" ht="15.75" x14ac:dyDescent="0.25">
      <c r="A64" s="55" t="s">
        <v>12</v>
      </c>
      <c r="B64" s="56"/>
      <c r="C64" s="56"/>
      <c r="D64" s="56"/>
      <c r="E64" s="56"/>
      <c r="F64" s="56"/>
      <c r="G64" s="56"/>
      <c r="H64" s="56"/>
      <c r="I64" s="57"/>
      <c r="J64" s="23">
        <v>22275</v>
      </c>
      <c r="K64" s="3"/>
    </row>
    <row r="65" spans="1:22" ht="15.75" x14ac:dyDescent="0.25">
      <c r="A65" s="55" t="s">
        <v>5</v>
      </c>
      <c r="B65" s="56"/>
      <c r="C65" s="56"/>
      <c r="D65" s="56"/>
      <c r="E65" s="56"/>
      <c r="F65" s="56"/>
      <c r="G65" s="56"/>
      <c r="H65" s="56"/>
      <c r="I65" s="57"/>
      <c r="J65" s="39">
        <v>123750</v>
      </c>
      <c r="K65" s="3"/>
    </row>
    <row r="66" spans="1:22" x14ac:dyDescent="0.25">
      <c r="A66" s="10"/>
      <c r="B66" s="10"/>
      <c r="C66" s="10"/>
      <c r="D66" s="10"/>
      <c r="E66" s="7"/>
      <c r="F66" s="7"/>
      <c r="G66" s="7"/>
      <c r="H66" s="7"/>
      <c r="I66" s="7"/>
      <c r="J66" s="3"/>
      <c r="K66" s="3"/>
    </row>
    <row r="68" spans="1:22" ht="40.5" customHeight="1" x14ac:dyDescent="0.25">
      <c r="A68" s="52" t="s">
        <v>140</v>
      </c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</row>
    <row r="69" spans="1:22" x14ac:dyDescent="0.25">
      <c r="A69" s="17" t="s">
        <v>139</v>
      </c>
      <c r="B69" s="14"/>
      <c r="C69" s="14"/>
      <c r="D69" s="14"/>
      <c r="E69" s="3"/>
      <c r="F69" s="3"/>
      <c r="G69" s="3"/>
      <c r="H69" s="3"/>
      <c r="I69" s="3"/>
      <c r="J69" s="3"/>
      <c r="K69" s="3"/>
    </row>
    <row r="70" spans="1:22" x14ac:dyDescent="0.25">
      <c r="A70" s="17" t="s">
        <v>10</v>
      </c>
      <c r="B70" s="14"/>
      <c r="C70" s="14"/>
      <c r="D70" s="14"/>
      <c r="E70" s="3"/>
      <c r="F70" s="3"/>
      <c r="G70" s="3"/>
      <c r="H70" s="3"/>
      <c r="I70" s="3"/>
      <c r="J70" s="3"/>
      <c r="K70" s="3"/>
    </row>
    <row r="71" spans="1:22" x14ac:dyDescent="0.25">
      <c r="A71" s="52" t="s">
        <v>80</v>
      </c>
      <c r="B71" s="52"/>
      <c r="C71" s="52"/>
      <c r="D71" s="52"/>
      <c r="E71" s="52"/>
      <c r="F71" s="52"/>
      <c r="G71" s="52"/>
      <c r="H71" s="52"/>
      <c r="I71" s="52"/>
      <c r="J71" s="52"/>
      <c r="K71" s="3"/>
    </row>
    <row r="72" spans="1:22" ht="15.75" customHeight="1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3"/>
    </row>
    <row r="73" spans="1:22" ht="15.75" x14ac:dyDescent="0.25">
      <c r="A73" s="5"/>
      <c r="B73" s="6"/>
      <c r="C73" s="6"/>
      <c r="D73" s="6"/>
      <c r="E73" s="2"/>
      <c r="F73" s="2"/>
      <c r="G73" s="2"/>
      <c r="H73" s="2"/>
      <c r="I73" s="2"/>
      <c r="J73" s="3"/>
      <c r="K73" s="3"/>
    </row>
    <row r="74" spans="1:22" ht="18.75" x14ac:dyDescent="0.3">
      <c r="A74" s="18" t="s">
        <v>8</v>
      </c>
      <c r="B74" s="3"/>
      <c r="C74" s="3"/>
      <c r="D74" s="1"/>
      <c r="E74" s="1"/>
      <c r="F74" s="1"/>
      <c r="G74" s="1"/>
      <c r="H74" s="17" t="s">
        <v>9</v>
      </c>
      <c r="I74" s="3"/>
      <c r="J74" s="3"/>
    </row>
    <row r="75" spans="1:22" ht="18.75" x14ac:dyDescent="0.3">
      <c r="A75" s="17" t="s">
        <v>20</v>
      </c>
      <c r="B75" s="17"/>
      <c r="C75" s="17"/>
      <c r="D75" s="1"/>
      <c r="E75" s="1"/>
      <c r="F75" s="1"/>
      <c r="G75" s="1"/>
      <c r="H75" s="17" t="s">
        <v>16</v>
      </c>
      <c r="I75" s="9"/>
      <c r="J75" s="3"/>
    </row>
    <row r="76" spans="1:22" ht="18.75" x14ac:dyDescent="0.3">
      <c r="A76" s="7"/>
      <c r="B76" s="18"/>
      <c r="C76" s="18"/>
      <c r="D76" s="1"/>
      <c r="E76" s="1"/>
      <c r="F76" s="1"/>
      <c r="G76" s="1"/>
      <c r="H76" s="18"/>
      <c r="I76" s="7"/>
      <c r="J76" s="3"/>
    </row>
    <row r="77" spans="1:22" ht="18.75" x14ac:dyDescent="0.3">
      <c r="A77" s="3"/>
      <c r="B77" s="3"/>
      <c r="C77" s="3"/>
      <c r="D77" s="1"/>
      <c r="E77" s="1"/>
      <c r="F77" s="1"/>
      <c r="G77" s="1"/>
      <c r="H77" s="3"/>
      <c r="I77" s="3"/>
      <c r="J77" s="3"/>
    </row>
    <row r="78" spans="1:22" ht="18.75" x14ac:dyDescent="0.3">
      <c r="A78" s="3" t="s">
        <v>21</v>
      </c>
      <c r="B78" s="3"/>
      <c r="C78" s="3"/>
      <c r="D78" s="1"/>
      <c r="E78" s="1"/>
      <c r="F78" s="1"/>
      <c r="G78" s="1"/>
      <c r="H78" s="7" t="s">
        <v>17</v>
      </c>
      <c r="I78" s="7"/>
      <c r="J78" s="3"/>
    </row>
    <row r="79" spans="1:22" x14ac:dyDescent="0.25">
      <c r="A79" s="15" t="s">
        <v>1</v>
      </c>
      <c r="B79" s="15" t="s">
        <v>22</v>
      </c>
      <c r="C79" s="15"/>
      <c r="D79" s="19"/>
      <c r="E79" s="19"/>
      <c r="F79" s="19"/>
      <c r="G79" s="19"/>
      <c r="H79" s="20" t="s">
        <v>23</v>
      </c>
      <c r="I79" s="3"/>
      <c r="J79" s="3"/>
    </row>
    <row r="80" spans="1:22" x14ac:dyDescent="0.25">
      <c r="J80" s="7"/>
      <c r="K80" s="7"/>
    </row>
    <row r="81" spans="10:11" ht="15.75" x14ac:dyDescent="0.25">
      <c r="J81" s="2"/>
      <c r="K81" s="3"/>
    </row>
  </sheetData>
  <mergeCells count="11">
    <mergeCell ref="G2:J2"/>
    <mergeCell ref="I3:J3"/>
    <mergeCell ref="A71:J72"/>
    <mergeCell ref="D5:I5"/>
    <mergeCell ref="B7:I7"/>
    <mergeCell ref="A63:I63"/>
    <mergeCell ref="A64:I64"/>
    <mergeCell ref="A65:I65"/>
    <mergeCell ref="D6:I6"/>
    <mergeCell ref="E32:E33"/>
    <mergeCell ref="A68:V68"/>
  </mergeCells>
  <hyperlinks>
    <hyperlink ref="D19" r:id="rId1" display="http://www.shop.kostyor.ru/?view=7489&amp;c=detail"/>
    <hyperlink ref="D33" r:id="rId2" display="http://www.shop.kostyor.ru/?view=6581&amp;c=detail"/>
    <hyperlink ref="D39" r:id="rId3" display="http://www.shop.kostyor.ru/?view=8471&amp;c=detail"/>
    <hyperlink ref="D60" r:id="rId4" display="http://www.shop.kostyor.ru/?view=6161&amp;c=detail"/>
    <hyperlink ref="D61" r:id="rId5" display="http://www.shop.kostyor.ru/?view=7788&amp;c=detail"/>
  </hyperlinks>
  <pageMargins left="0.23622047244094491" right="0.23622047244094491" top="0.74803149606299213" bottom="0.74803149606299213" header="0.31496062992125984" footer="0.31496062992125984"/>
  <pageSetup paperSize="9" fitToWidth="0" orientation="landscape" horizontalDpi="180" verticalDpi="18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2012-11-14T04:19:01Z</dcterms:modified>
</cp:coreProperties>
</file>