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0" yWindow="225" windowWidth="15120" windowHeight="7890" tabRatio="369"/>
  </bookViews>
  <sheets>
    <sheet name="Спец-я на разовую поставку" sheetId="1" r:id="rId1"/>
    <sheet name="Лист2" sheetId="2" r:id="rId2"/>
    <sheet name="Лист3" sheetId="3" r:id="rId3"/>
    <sheet name="Лист1" sheetId="4" r:id="rId4"/>
  </sheets>
  <definedNames>
    <definedName name="_xlnm.Print_Area" localSheetId="0">'Спец-я на разовую поставку'!$A$1:$M$29</definedName>
  </definedNames>
  <calcPr calcId="144525"/>
</workbook>
</file>

<file path=xl/calcChain.xml><?xml version="1.0" encoding="utf-8"?>
<calcChain xmlns="http://schemas.openxmlformats.org/spreadsheetml/2006/main">
  <c r="K13" i="1" l="1"/>
  <c r="F2" i="2" l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1" i="2"/>
</calcChain>
</file>

<file path=xl/sharedStrings.xml><?xml version="1.0" encoding="utf-8"?>
<sst xmlns="http://schemas.openxmlformats.org/spreadsheetml/2006/main" count="141" uniqueCount="94">
  <si>
    <t>м.п</t>
  </si>
  <si>
    <t>Наименование ТМЦ</t>
  </si>
  <si>
    <t>Всего:</t>
  </si>
  <si>
    <t>Обозначение нормативного документа (ГОСТ, ТУ, ОСТ и т.п.)</t>
  </si>
  <si>
    <t>1.  Поставщик  обязуется  поставить,  а  Покупатель  принять  и  оплатить  следующие  ТМЦ:</t>
  </si>
  <si>
    <t>Поставщик</t>
  </si>
  <si>
    <t>Изготовитель (производитель), страна происхождения</t>
  </si>
  <si>
    <t>№ п/п</t>
  </si>
  <si>
    <t>Номенклатурный номер Товара Покупателя (указывается в заявке ЗАО "Далур")</t>
  </si>
  <si>
    <t>__________________________</t>
  </si>
  <si>
    <t>________________  /________________/</t>
  </si>
  <si>
    <t>шт.</t>
  </si>
  <si>
    <t>уп.</t>
  </si>
  <si>
    <t>шт</t>
  </si>
  <si>
    <t>Игла стальная для переплетных работ (для прошивки документов), длина 125 мм.  толщина 1,8 мм.  ушко 8 х 0,8 мм.</t>
  </si>
  <si>
    <t>Калькулятор бухгалтерский 14-16 разрядный «Cassio»</t>
  </si>
  <si>
    <t>Карандаш механический Pilot RexGrip H-105-SL-B, 0.5 мм, автокарандаш в прорезиненном корпусе. Убирающийся цанговый механизм. Диаметр грифеля - 0,5/0,7 мм. Сменная резинка.</t>
  </si>
  <si>
    <t>Карандаши цветные 12 цветов Koh-I-Noor 3716 Mondeluz акварельные карнадаши. Набор акварельных цветных карандашей 12 шт. в картонной коробке.</t>
  </si>
  <si>
    <t>Клейкая малярная лента Uniterm 38 мм х 19 м, белая</t>
  </si>
  <si>
    <t xml:space="preserve">Кнопки-гвоздики цветные 30 шт. упак. Attache AL-TS1002-30VH Кнопки силовые с пластиковым цветным держателем. </t>
  </si>
  <si>
    <t xml:space="preserve">Корректирующая жидкость Pilot Fluid, 20мл CF-20. В упаковке 12 шт. </t>
  </si>
  <si>
    <t xml:space="preserve">Нож канцелярский NIVO 2224В  9 мм с резиновой манжеткой. </t>
  </si>
  <si>
    <t>Ножницы Attache 20.5 см с пластиковыми прорезиненными эллиптическими ручками.</t>
  </si>
  <si>
    <t>Ручка гелевая ErichKrause G-Tone 0.5 синяя</t>
  </si>
  <si>
    <t xml:space="preserve">Ручка гелевая ErichKrause G-Tone 0.5 черная </t>
  </si>
  <si>
    <t>Скотч h -100 мм</t>
  </si>
  <si>
    <t xml:space="preserve">Скотч h -25 мм </t>
  </si>
  <si>
    <t>Скотч h -50 мм</t>
  </si>
  <si>
    <t xml:space="preserve">Степлер ErichKrause №10 Elegance цвет ассорти, до 15 листов. </t>
  </si>
  <si>
    <t>Стержни для  механического карандаша  Pilot RexGrip H-105-SL-B, 0.5 мм, Диаметр грифеля - 0,5/0,7 мм. Твердость грифеля: НВ.</t>
  </si>
  <si>
    <t>Стержень роллер Parker S0881210 мм синий F 0.5мм.</t>
  </si>
  <si>
    <t>Точилка TEMPERIMNO 1260 металлическая.  Италия Предназначена для затачивания карандашей. Корпус точилки изготовлен из металла. Острое стальное лезвие обеспечивает качественную и точную заточку.</t>
  </si>
  <si>
    <t xml:space="preserve">Файлы А-4 (100 мкр) в комп.100 шт. Карман с перфорацией файл-вкладыш Bantex 2140/17 для визиток, 10 шт. в упак. Файл двусторонний. Изготовлен из полипропилена толщиной 100 мкм. Имеет универсальную перфорацию для удобства архивирования. </t>
  </si>
  <si>
    <t xml:space="preserve">Бумага д/ ксерокса «Снегурочка» </t>
  </si>
  <si>
    <t>пач.</t>
  </si>
  <si>
    <r>
      <t xml:space="preserve"> Зажимы канцелярские для бумаг  </t>
    </r>
    <r>
      <rPr>
        <b/>
        <sz val="14"/>
        <color theme="1"/>
        <rFont val="Times New Roman"/>
        <family val="1"/>
        <charset val="204"/>
      </rPr>
      <t>41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–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</si>
  <si>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r>
      <t xml:space="preserve">Зажимы канцелярские для бумаг  </t>
    </r>
    <r>
      <rPr>
        <b/>
        <sz val="14"/>
        <color theme="1"/>
        <rFont val="Times New Roman"/>
        <family val="1"/>
        <charset val="204"/>
      </rPr>
      <t>51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-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</si>
  <si>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t xml:space="preserve">Карандаш чернографитовый KOH-I-NOOR 1372 ORIENTAL НВ с ластиком. </t>
  </si>
  <si>
    <t>Клей-карандаш «ErichKrause» (15 гр)</t>
  </si>
  <si>
    <t xml:space="preserve">Клейкая лента 38х10 ATTACHE двухсторонняя полипропиленовая монтажная лента. 1 шт. </t>
  </si>
  <si>
    <r>
      <t xml:space="preserve">Короб архивный BRAUBERG "Energy", пластик, 10см (на 900л.),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</si>
  <si>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r>
      <t xml:space="preserve">Короб архивный BRAUBERG "Energy", пластик, 7 см (на 600л.),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</si>
  <si>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t>Корректор-роллер Kores Roll-On 4.2 мм х 14.5м.  Роллер-корректор в блистере обеспечивает быструю, точную и устойчивую правку на любой бумаге.</t>
  </si>
  <si>
    <r>
      <t>Ластик KOH-I-NOOR</t>
    </r>
    <r>
      <rPr>
        <sz val="13"/>
        <color theme="1"/>
        <rFont val="Times New Roman"/>
        <family val="1"/>
        <charset val="204"/>
      </rPr>
      <t xml:space="preserve"> комбинированный 6521/40 BR 40 55х20х7мм Чехия.  Для стирания графитовых и чернильных надписей. 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</si>
  <si>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черный.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</si>
  <si>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синий.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</si>
  <si>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красный.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</si>
  <si>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черный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</si>
  <si>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синий,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</si>
  <si>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t xml:space="preserve">Нитки для прошивки документов полиэфирные армированные особо прочные 200 лл </t>
  </si>
  <si>
    <t xml:space="preserve">Нож канцелярский NIVO 2244B 18 мм с резиновой манжеткой.  Нож со стальным выдвижным многосекционным лезвием. </t>
  </si>
  <si>
    <r>
      <t xml:space="preserve">Папка пластиковая 2 кольца 17 мм А4 ATTACHE F502/07 цвет. Толщина пластика 0.7мм.  Диаметр кольца - 17 мм. Ширина корешка - 32 мм.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На внутренней обложке прозрачный карман для документов.</t>
    </r>
  </si>
  <si>
    <r>
      <t xml:space="preserve">Папка пластиковая 2 кольца 25 мм , А4 ATTACHE F502/07. 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25 мм. Ширина корешка - 32 мм. На внутренней обложке прозрачный карман для документов. </t>
    </r>
  </si>
  <si>
    <r>
      <t xml:space="preserve">Папка пластиковая 2 кольца 35 мм А4 ATTACHE T502/07 </t>
    </r>
    <r>
      <rPr>
        <b/>
        <sz val="13"/>
        <color theme="1"/>
        <rFont val="Times New Roman"/>
        <family val="1"/>
        <charset val="204"/>
      </rPr>
      <t>цвет - красный, зеленый, синий, черный.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35 мм. Ширина корешка - 42 мм. На внутренней обложке прозрачный карман для документов.</t>
    </r>
  </si>
  <si>
    <r>
      <t xml:space="preserve">Папка пластиковая А4 на резинках ATTACHE F315/2. Формат А4. Ширина папки - 35 мм. Изготовлена из жесткого пластика толщиной 0,7 мм. Закрывается при помощи двух угловых резинок. </t>
    </r>
    <r>
      <rPr>
        <b/>
        <sz val="14"/>
        <color theme="1"/>
        <rFont val="Times New Roman"/>
        <family val="1"/>
        <charset val="204"/>
      </rPr>
      <t>Цвет - синий.</t>
    </r>
  </si>
  <si>
    <r>
      <t xml:space="preserve">Папка-регистратор Esselte Economy ПВХ картон, А4,  </t>
    </r>
    <r>
      <rPr>
        <b/>
        <sz val="14"/>
        <color theme="1"/>
        <rFont val="Times New Roman"/>
        <family val="1"/>
        <charset val="204"/>
      </rPr>
      <t>50мм</t>
    </r>
    <r>
      <rPr>
        <sz val="14"/>
        <color theme="1"/>
        <rFont val="Times New Roman"/>
        <family val="1"/>
        <charset val="204"/>
      </rPr>
      <t xml:space="preserve">, </t>
    </r>
    <r>
      <rPr>
        <b/>
        <sz val="14"/>
        <color theme="1"/>
        <rFont val="Times New Roman"/>
        <family val="1"/>
        <charset val="204"/>
      </rPr>
      <t>цвет -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зеленый, синий, красный, черный</t>
    </r>
    <r>
      <rPr>
        <sz val="14"/>
        <color theme="1"/>
        <rFont val="Times New Roman"/>
        <family val="1"/>
        <charset val="204"/>
      </rPr>
      <t xml:space="preserve">, пластик.  Папка изготовлена из плотного картона, покрытого цветным пластиком, внутри бумага. Прозрачный карман со сменной этикеткой. </t>
    </r>
  </si>
  <si>
    <t xml:space="preserve">Папка-регистратор Esselte Стандарт+ цветной ПВХ, А4,  80 мм, цвет-зеленый, синий, красный, черный, сиреневый пластик. </t>
  </si>
  <si>
    <t xml:space="preserve">Пружины пластиковые GBC 8 мм цвет белый, 100 шт. упак. </t>
  </si>
  <si>
    <r>
      <t>Рамка для фото (230х320 мм темно-коричневая)</t>
    </r>
    <r>
      <rPr>
        <sz val="9.5"/>
        <color theme="1"/>
        <rFont val="Tahoma"/>
        <family val="2"/>
        <charset val="204"/>
      </rPr>
      <t xml:space="preserve">  </t>
    </r>
    <r>
      <rPr>
        <sz val="14"/>
        <color theme="1"/>
        <rFont val="Times New Roman"/>
        <family val="1"/>
        <charset val="204"/>
      </rPr>
      <t>Формат А-4</t>
    </r>
  </si>
  <si>
    <r>
      <t xml:space="preserve">Ручка шариковая ErichKrause Ultra </t>
    </r>
    <r>
      <rPr>
        <sz val="14"/>
        <rFont val="Times New Roman"/>
        <family val="1"/>
        <charset val="204"/>
      </rPr>
      <t>L-10  0.6 синяя</t>
    </r>
  </si>
  <si>
    <t xml:space="preserve">Салфетки чистящие Defender 30102 для экранов мониторов всех типов. </t>
  </si>
  <si>
    <r>
      <t>Скрепка канцелярская (</t>
    </r>
    <r>
      <rPr>
        <b/>
        <sz val="14"/>
        <color theme="1"/>
        <rFont val="Times New Roman"/>
        <family val="1"/>
        <charset val="204"/>
      </rPr>
      <t>цветная)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</si>
  <si>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(синие)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</si>
  <si>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(черные)</t>
    </r>
  </si>
  <si>
    <r>
      <t xml:space="preserve">Стержни шариковые к ручкам ErichKrause Ultra </t>
    </r>
    <r>
      <rPr>
        <sz val="13"/>
        <rFont val="Times New Roman"/>
        <family val="1"/>
        <charset val="204"/>
      </rPr>
      <t xml:space="preserve">L-10  0.6 </t>
    </r>
    <r>
      <rPr>
        <sz val="14"/>
        <color theme="1"/>
        <rFont val="Times New Roman"/>
        <family val="1"/>
        <charset val="204"/>
      </rPr>
      <t>(синие)</t>
    </r>
  </si>
  <si>
    <t>Стиккер HOPAX 50*12мм,</t>
  </si>
  <si>
    <t>108 250,00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</si>
  <si>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</si>
  <si>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Итого:</t>
  </si>
  <si>
    <t xml:space="preserve"> Покупатель</t>
  </si>
  <si>
    <t xml:space="preserve">ЗАО "Далур" </t>
  </si>
  <si>
    <t>________________  /А.А. Дементьев /</t>
  </si>
  <si>
    <t>Приложение № 1</t>
  </si>
  <si>
    <t>"    "______________2013 г</t>
  </si>
  <si>
    <t xml:space="preserve">                                        м.п.        "   "_______________2013 г</t>
  </si>
  <si>
    <r>
      <t xml:space="preserve">Код ЕБК </t>
    </r>
    <r>
      <rPr>
        <i/>
        <sz val="12"/>
        <rFont val="Times New Roman"/>
        <family val="1"/>
        <charset val="204"/>
      </rPr>
      <t>(указывается в заявке ЗАО "Далур")</t>
    </r>
  </si>
  <si>
    <t>от "____"________________ 2013 г.</t>
  </si>
  <si>
    <t>Итого с учетом НДС : 00 руб. (____________) руб 00 коп. в том числе НДС ( 18 %)</t>
  </si>
  <si>
    <t xml:space="preserve">                                                  к Договору поставки № 099/2013/12-03/_____          </t>
  </si>
  <si>
    <t xml:space="preserve"> 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</si>
  <si>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 5. Транспортные расходы и прочие расходы включены в цену ТМЦ.</t>
  </si>
  <si>
    <t xml:space="preserve"> 6. Объём ТМЦ, подлежащих поставке, могут меняться в зависимости от минимальной нормы отгрузки ± 10% (для материалов по удельным нормам)</t>
  </si>
  <si>
    <t>НДС 18%:</t>
  </si>
  <si>
    <t>Цена за единицу c НДС, руб.</t>
  </si>
  <si>
    <t>Сумма c НДС, руб.</t>
  </si>
  <si>
    <t>Технические харакеристики</t>
  </si>
  <si>
    <t>Единица измерения</t>
  </si>
  <si>
    <t xml:space="preserve">                 СПЕЦИФИКАЦИЯ  № 1  от ____________2013 г.    </t>
  </si>
  <si>
    <t>к Договору поставки № 099/2013/12-03/_________  от _____________2013</t>
  </si>
  <si>
    <t>Количество  поставляемого товара</t>
  </si>
  <si>
    <t>Вкладыш полиэтиленовый, размером 1000мм на 2000мм, толщина плёнки 200-250мк.</t>
  </si>
  <si>
    <t>НД поставщика</t>
  </si>
  <si>
    <t>Мешки полиэтиленовые 1х2М, 200МКР</t>
  </si>
  <si>
    <t xml:space="preserve"> 4. Срок поставки: до 30 апреля 2013 года.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</si>
</sst>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р_._-;\-* #,##0.00_р_._-;_-* &quot;-&quot;??_р_._-;_-@_-"/>
    <numFmt numFmtId="164" formatCode="#,##0.00_р_."/>
    <numFmt numFmtId="165" formatCode="#,##0.00_ ;\-#,##0.00\ "/>
    <numFmt numFmtId="166" formatCode="_(* #,##0.00_);_(* \(#,##0.00\);_(* &quot;-&quot;??_);_(@_)"/>
  </numFmts>
  <fonts count="25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.5"/>
      <color theme="1"/>
      <name val="Tahoma"/>
      <family val="2"/>
      <charset val="204"/>
    </font>
    <font>
      <sz val="14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8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0" fontId="7" fillId="0" borderId="0" applyNumberFormat="0" applyFill="0" applyBorder="0" applyAlignment="0" applyProtection="0"/>
    <xf numFmtId="0" fontId="14" fillId="0" borderId="0">
      <alignment horizontal="left"/>
    </xf>
    <xf numFmtId="43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6" fillId="0" borderId="0"/>
    <xf numFmtId="0" fontId="19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166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7" fillId="0" borderId="0"/>
  </cellStyleXfs>
  <cellXfs count="71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7" fillId="0" borderId="6" xfId="1" applyBorder="1" applyAlignment="1">
      <alignment vertical="center" wrapText="1"/>
    </xf>
    <xf numFmtId="0" fontId="9" fillId="0" borderId="5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8" fillId="0" borderId="3" xfId="0" applyFont="1" applyBorder="1" applyAlignment="1">
      <alignment vertical="center" wrapText="1"/>
    </xf>
    <xf numFmtId="0" fontId="8" fillId="0" borderId="3" xfId="0" applyFont="1" applyBorder="1" applyAlignment="1">
      <alignment vertical="center"/>
    </xf>
    <xf numFmtId="0" fontId="0" fillId="0" borderId="0" xfId="0"/>
    <xf numFmtId="0" fontId="15" fillId="0" borderId="0" xfId="0" applyFont="1"/>
    <xf numFmtId="0" fontId="0" fillId="0" borderId="0" xfId="0"/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0" fillId="0" borderId="0" xfId="0" applyFont="1"/>
    <xf numFmtId="0" fontId="20" fillId="0" borderId="0" xfId="0" applyFont="1" applyAlignment="1"/>
    <xf numFmtId="0" fontId="22" fillId="0" borderId="0" xfId="0" applyFont="1" applyAlignment="1"/>
    <xf numFmtId="0" fontId="20" fillId="0" borderId="0" xfId="0" applyFont="1"/>
    <xf numFmtId="4" fontId="0" fillId="0" borderId="0" xfId="0" applyNumberFormat="1" applyFont="1"/>
    <xf numFmtId="0" fontId="5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1" fillId="0" borderId="0" xfId="0" applyFont="1"/>
    <xf numFmtId="165" fontId="2" fillId="0" borderId="1" xfId="0" applyNumberFormat="1" applyFont="1" applyBorder="1" applyAlignment="1">
      <alignment horizontal="right" vertical="center"/>
    </xf>
    <xf numFmtId="0" fontId="2" fillId="0" borderId="1" xfId="16" applyFont="1" applyBorder="1" applyAlignment="1">
      <alignment horizontal="center" vertical="center" wrapText="1"/>
    </xf>
    <xf numFmtId="49" fontId="2" fillId="2" borderId="1" xfId="3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center" vertical="center"/>
    </xf>
    <xf numFmtId="0" fontId="2" fillId="2" borderId="1" xfId="16" applyFont="1" applyFill="1" applyBorder="1" applyAlignment="1">
      <alignment horizontal="center" vertical="center" wrapText="1"/>
    </xf>
    <xf numFmtId="2" fontId="21" fillId="2" borderId="1" xfId="0" applyNumberFormat="1" applyFont="1" applyFill="1" applyBorder="1" applyAlignment="1">
      <alignment horizontal="center" vertical="center"/>
    </xf>
    <xf numFmtId="43" fontId="2" fillId="2" borderId="1" xfId="3" applyFont="1" applyFill="1" applyBorder="1" applyAlignment="1">
      <alignment horizontal="center" vertical="center"/>
    </xf>
    <xf numFmtId="0" fontId="15" fillId="2" borderId="0" xfId="0" applyFont="1" applyFill="1"/>
    <xf numFmtId="0" fontId="0" fillId="2" borderId="0" xfId="0" applyFill="1"/>
    <xf numFmtId="49" fontId="2" fillId="2" borderId="1" xfId="0" applyNumberFormat="1" applyFont="1" applyFill="1" applyBorder="1" applyAlignment="1">
      <alignment horizontal="left" vertical="center" wrapText="1"/>
    </xf>
    <xf numFmtId="43" fontId="2" fillId="2" borderId="1" xfId="3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3" fontId="20" fillId="0" borderId="0" xfId="3" applyFont="1" applyAlignment="1">
      <alignment horizontal="left" vertical="top" wrapText="1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right"/>
    </xf>
    <xf numFmtId="0" fontId="21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4" fillId="0" borderId="1" xfId="0" applyFont="1" applyBorder="1" applyAlignment="1">
      <alignment horizontal="right" vertical="center"/>
    </xf>
    <xf numFmtId="0" fontId="24" fillId="0" borderId="7" xfId="0" applyFont="1" applyBorder="1" applyAlignment="1">
      <alignment horizontal="right" vertical="center"/>
    </xf>
    <xf numFmtId="0" fontId="24" fillId="0" borderId="8" xfId="0" applyFont="1" applyBorder="1" applyAlignment="1">
      <alignment horizontal="right" vertical="center"/>
    </xf>
    <xf numFmtId="0" fontId="24" fillId="0" borderId="9" xfId="0" applyFont="1" applyBorder="1" applyAlignment="1">
      <alignment horizontal="right" vertical="center"/>
    </xf>
    <xf numFmtId="0" fontId="24" fillId="0" borderId="10" xfId="0" applyFont="1" applyBorder="1" applyAlignment="1">
      <alignment horizontal="right" vertical="center"/>
    </xf>
  </cellXfs>
  <cellStyles count="17">
    <cellStyle name="Гиперссылка" xfId="1" builtinId="8"/>
    <cellStyle name="Обычный" xfId="0" builtinId="0"/>
    <cellStyle name="Обычный 2" xfId="2"/>
    <cellStyle name="Обычный 2 2" xfId="7"/>
    <cellStyle name="Обычный 2 3" xfId="6"/>
    <cellStyle name="Обычный 3" xfId="8"/>
    <cellStyle name="Обычный 4" xfId="9"/>
    <cellStyle name="Обычный 5" xfId="10"/>
    <cellStyle name="Обычный 6" xfId="11"/>
    <cellStyle name="Обычный 7" xfId="4"/>
    <cellStyle name="Обычный_Лист1_1" xfId="16"/>
    <cellStyle name="Финансовый" xfId="3" builtinId="3"/>
    <cellStyle name="Финансовый 2" xfId="12"/>
    <cellStyle name="Финансовый 3" xfId="13"/>
    <cellStyle name="Финансовый 4" xfId="14"/>
    <cellStyle name="Финансовый 5" xfId="15"/>
    <cellStyle name="Финансовый 6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hop.kostyor.ru/?view=8471&amp;c=detail" TargetMode="External"/><Relationship Id="rId2" Type="http://schemas.openxmlformats.org/officeDocument/2006/relationships/hyperlink" Target="http://www.shop.kostyor.ru/?view=6581&amp;c=detail" TargetMode="External"/><Relationship Id="rId1" Type="http://schemas.openxmlformats.org/officeDocument/2006/relationships/hyperlink" Target="http://www.shop.kostyor.ru/?view=7489&amp;c=detail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shop.kostyor.ru/?view=6226&amp;c=detail" TargetMode="External"/><Relationship Id="rId4" Type="http://schemas.openxmlformats.org/officeDocument/2006/relationships/hyperlink" Target="http://www.shop.kostyor.ru/?view=4523&amp;c=detai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1"/>
  <sheetViews>
    <sheetView tabSelected="1" zoomScale="75" zoomScaleNormal="75" zoomScaleSheetLayoutView="68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A21" sqref="A21"/>
    </sheetView>
  </sheetViews>
  <sheetFormatPr defaultRowHeight="15" x14ac:dyDescent="0.25"/>
  <cols>
    <col min="1" max="1" width="8.5703125" customWidth="1"/>
    <col min="2" max="2" width="13.42578125" customWidth="1"/>
    <col min="3" max="3" width="15.140625" customWidth="1"/>
    <col min="4" max="4" width="55" customWidth="1"/>
    <col min="5" max="5" width="78.28515625" customWidth="1"/>
    <col min="6" max="6" width="17.7109375" style="29" customWidth="1"/>
    <col min="7" max="7" width="13.28515625" customWidth="1"/>
    <col min="8" max="8" width="14.28515625" style="29" customWidth="1"/>
    <col min="9" max="9" width="15.140625" style="28" customWidth="1"/>
    <col min="10" max="10" width="17.28515625" customWidth="1"/>
    <col min="11" max="11" width="16" customWidth="1"/>
  </cols>
  <sheetData>
    <row r="1" spans="1:22" ht="15.75" x14ac:dyDescent="0.25">
      <c r="G1" s="45"/>
      <c r="H1" s="45"/>
      <c r="I1" s="45"/>
      <c r="J1" s="62" t="s">
        <v>72</v>
      </c>
      <c r="K1" s="62"/>
    </row>
    <row r="2" spans="1:22" ht="15.75" x14ac:dyDescent="0.25">
      <c r="G2" s="63" t="s">
        <v>78</v>
      </c>
      <c r="H2" s="63"/>
      <c r="I2" s="63"/>
      <c r="J2" s="63"/>
      <c r="K2" s="63"/>
    </row>
    <row r="3" spans="1:22" ht="15.75" x14ac:dyDescent="0.25">
      <c r="G3" s="45"/>
      <c r="H3" s="45"/>
      <c r="I3" s="45"/>
      <c r="J3" s="62" t="s">
        <v>76</v>
      </c>
      <c r="K3" s="62"/>
    </row>
    <row r="5" spans="1:22" ht="15.75" x14ac:dyDescent="0.25">
      <c r="A5" s="4"/>
      <c r="B5" s="1"/>
      <c r="C5" s="1"/>
      <c r="D5" s="64" t="s">
        <v>87</v>
      </c>
      <c r="E5" s="64"/>
      <c r="F5" s="64"/>
      <c r="G5" s="64"/>
      <c r="H5" s="64"/>
      <c r="I5" s="64"/>
      <c r="J5" s="64"/>
      <c r="K5" s="4"/>
    </row>
    <row r="6" spans="1:22" ht="15.75" x14ac:dyDescent="0.25">
      <c r="A6" s="4"/>
      <c r="B6" s="2"/>
      <c r="C6" s="2"/>
      <c r="D6" s="61" t="s">
        <v>88</v>
      </c>
      <c r="E6" s="61"/>
      <c r="F6" s="61"/>
      <c r="G6" s="61"/>
      <c r="H6" s="61"/>
      <c r="I6" s="61"/>
      <c r="J6" s="61"/>
      <c r="K6" s="4"/>
    </row>
    <row r="7" spans="1:22" x14ac:dyDescent="0.25">
      <c r="A7" s="4"/>
      <c r="B7" s="65"/>
      <c r="C7" s="65"/>
      <c r="D7" s="65"/>
      <c r="E7" s="65"/>
      <c r="F7" s="65"/>
      <c r="G7" s="65"/>
      <c r="H7" s="65"/>
      <c r="I7" s="65"/>
      <c r="J7" s="65"/>
      <c r="K7" s="4"/>
    </row>
    <row r="8" spans="1:22" x14ac:dyDescent="0.25">
      <c r="A8" s="4"/>
      <c r="B8" s="4"/>
      <c r="C8" s="4"/>
      <c r="D8" s="3"/>
      <c r="E8" s="5"/>
      <c r="F8" s="5"/>
      <c r="G8" s="5"/>
      <c r="H8" s="5"/>
      <c r="I8" s="5"/>
      <c r="J8" s="4"/>
      <c r="K8" s="4"/>
    </row>
    <row r="9" spans="1:22" ht="14.25" customHeight="1" x14ac:dyDescent="0.25">
      <c r="A9" s="1" t="s">
        <v>4</v>
      </c>
      <c r="B9" s="2"/>
      <c r="C9" s="2"/>
      <c r="D9" s="2"/>
      <c r="E9" s="2"/>
      <c r="F9" s="2"/>
      <c r="G9" s="2"/>
      <c r="H9" s="2"/>
      <c r="I9" s="2"/>
      <c r="J9" s="2"/>
      <c r="K9" s="4"/>
    </row>
    <row r="10" spans="1:22" ht="119.25" customHeight="1" x14ac:dyDescent="0.25">
      <c r="A10" s="43" t="s">
        <v>7</v>
      </c>
      <c r="B10" s="43" t="s">
        <v>75</v>
      </c>
      <c r="C10" s="43" t="s">
        <v>8</v>
      </c>
      <c r="D10" s="43" t="s">
        <v>1</v>
      </c>
      <c r="E10" s="59" t="s">
        <v>85</v>
      </c>
      <c r="F10" s="43" t="s">
        <v>3</v>
      </c>
      <c r="G10" s="44" t="s">
        <v>86</v>
      </c>
      <c r="H10" s="44" t="s">
        <v>6</v>
      </c>
      <c r="I10" s="44" t="s">
        <v>89</v>
      </c>
      <c r="J10" s="43" t="s">
        <v>83</v>
      </c>
      <c r="K10" s="44" t="s">
        <v>84</v>
      </c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</row>
    <row r="11" spans="1:22" s="56" customFormat="1" ht="42" customHeight="1" x14ac:dyDescent="0.25">
      <c r="A11" s="48">
        <v>1</v>
      </c>
      <c r="B11" s="49"/>
      <c r="C11" s="49"/>
      <c r="D11" s="57" t="s">
        <v>92</v>
      </c>
      <c r="E11" s="50" t="s">
        <v>90</v>
      </c>
      <c r="F11" s="51" t="s">
        <v>91</v>
      </c>
      <c r="G11" s="47" t="s">
        <v>11</v>
      </c>
      <c r="H11" s="52"/>
      <c r="I11" s="49">
        <v>3000</v>
      </c>
      <c r="J11" s="53">
        <v>81.455400000000012</v>
      </c>
      <c r="K11" s="58">
        <v>244380</v>
      </c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</row>
    <row r="12" spans="1:22" s="26" customFormat="1" ht="26.25" customHeight="1" x14ac:dyDescent="0.25">
      <c r="A12" s="66" t="s">
        <v>68</v>
      </c>
      <c r="B12" s="66"/>
      <c r="C12" s="67"/>
      <c r="D12" s="67"/>
      <c r="E12" s="67"/>
      <c r="F12" s="67"/>
      <c r="G12" s="67"/>
      <c r="H12" s="67"/>
      <c r="I12" s="67"/>
      <c r="J12" s="67"/>
      <c r="K12" s="58">
        <v>244380</v>
      </c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</row>
    <row r="13" spans="1:22" ht="20.25" customHeight="1" x14ac:dyDescent="0.25">
      <c r="A13" s="68" t="s">
        <v>82</v>
      </c>
      <c r="B13" s="69"/>
      <c r="C13" s="69"/>
      <c r="D13" s="69"/>
      <c r="E13" s="69"/>
      <c r="F13" s="69"/>
      <c r="G13" s="69"/>
      <c r="H13" s="69"/>
      <c r="I13" s="69"/>
      <c r="J13" s="70"/>
      <c r="K13" s="46">
        <f>K12*18/118</f>
        <v>37278.305084745763</v>
      </c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</row>
    <row r="14" spans="1:22" s="26" customFormat="1" ht="20.25" customHeight="1" x14ac:dyDescent="0.25">
      <c r="A14" s="68" t="s">
        <v>2</v>
      </c>
      <c r="B14" s="69"/>
      <c r="C14" s="69"/>
      <c r="D14" s="69"/>
      <c r="E14" s="69"/>
      <c r="F14" s="69"/>
      <c r="G14" s="69"/>
      <c r="H14" s="69"/>
      <c r="I14" s="69"/>
      <c r="J14" s="70"/>
      <c r="K14" s="54">
        <v>244380</v>
      </c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</row>
    <row r="15" spans="1:22" s="32" customFormat="1" ht="27" hidden="1" customHeight="1" x14ac:dyDescent="0.25">
      <c r="A15" s="33"/>
      <c r="B15" s="34"/>
      <c r="C15" s="34"/>
      <c r="D15" s="34"/>
      <c r="E15" s="33"/>
      <c r="F15" s="33"/>
      <c r="G15" s="33"/>
      <c r="H15" s="33"/>
      <c r="I15" s="33"/>
      <c r="J15" s="33"/>
      <c r="K15" s="35"/>
    </row>
    <row r="16" spans="1:22" s="32" customFormat="1" ht="21" hidden="1" customHeight="1" x14ac:dyDescent="0.25">
      <c r="K16" s="36"/>
    </row>
    <row r="17" spans="1:23" s="32" customFormat="1" ht="27" customHeight="1" x14ac:dyDescent="0.25">
      <c r="A17" s="33" t="s">
        <v>77</v>
      </c>
      <c r="B17" s="34"/>
      <c r="C17" s="34"/>
      <c r="D17" s="34"/>
      <c r="E17" s="33"/>
      <c r="F17" s="33"/>
      <c r="G17" s="33"/>
      <c r="H17" s="33"/>
      <c r="I17" s="33"/>
      <c r="J17" s="33"/>
      <c r="K17" s="35"/>
    </row>
    <row r="18" spans="1:23" s="32" customFormat="1" ht="21" hidden="1" customHeight="1" x14ac:dyDescent="0.25">
      <c r="K18" s="36"/>
    </row>
    <row r="19" spans="1:23" s="32" customFormat="1" ht="22.5" customHeight="1" x14ac:dyDescent="0.25">
      <c r="A19" s="30" t="s">
        <v>79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7"/>
      <c r="O19" s="30"/>
      <c r="P19" s="30"/>
      <c r="Q19" s="30"/>
      <c r="R19" s="30"/>
      <c r="S19" s="30"/>
      <c r="T19" s="30"/>
      <c r="U19" s="30"/>
      <c r="V19" s="30"/>
    </row>
    <row r="20" spans="1:23" s="32" customFormat="1" ht="49.5" customHeight="1" x14ac:dyDescent="0.25">
      <c r="A20" s="60" t="s">
        <v>67</v>
      </c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35"/>
    </row>
    <row r="21" spans="1:23" s="32" customFormat="1" ht="20.25" customHeight="1" x14ac:dyDescent="0.25">
      <c r="A21" s="38" t="s">
        <v>93</v>
      </c>
      <c r="B21" s="39"/>
      <c r="C21" s="39"/>
      <c r="D21" s="39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</row>
    <row r="22" spans="1:23" s="32" customFormat="1" ht="21.75" customHeight="1" x14ac:dyDescent="0.25">
      <c r="A22" s="38" t="s">
        <v>80</v>
      </c>
      <c r="B22" s="39"/>
      <c r="C22" s="39"/>
      <c r="D22" s="39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</row>
    <row r="23" spans="1:23" s="32" customFormat="1" ht="22.5" customHeight="1" x14ac:dyDescent="0.25">
      <c r="A23" s="38" t="s">
        <v>81</v>
      </c>
      <c r="B23" s="39"/>
      <c r="C23" s="39"/>
      <c r="D23" s="39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</row>
    <row r="24" spans="1:23" s="32" customFormat="1" ht="18.75" customHeight="1" x14ac:dyDescent="0.25">
      <c r="A24" s="40"/>
      <c r="B24" s="39"/>
      <c r="C24" s="39"/>
      <c r="D24" s="39"/>
      <c r="E24" s="35"/>
      <c r="F24" s="35"/>
      <c r="G24" s="35"/>
      <c r="H24" s="35"/>
      <c r="I24" s="35"/>
      <c r="J24" s="35"/>
      <c r="K24" s="35"/>
    </row>
    <row r="25" spans="1:23" s="32" customFormat="1" x14ac:dyDescent="0.25">
      <c r="A25" s="41" t="s">
        <v>5</v>
      </c>
      <c r="B25" s="35"/>
      <c r="C25" s="35"/>
      <c r="D25" s="35"/>
      <c r="E25" s="35"/>
      <c r="F25" s="35"/>
      <c r="G25" s="42"/>
      <c r="H25" s="42"/>
      <c r="I25" s="38" t="s">
        <v>69</v>
      </c>
      <c r="J25" s="35"/>
      <c r="K25" s="35"/>
    </row>
    <row r="26" spans="1:23" s="32" customFormat="1" x14ac:dyDescent="0.25">
      <c r="A26" s="38" t="s">
        <v>9</v>
      </c>
      <c r="B26" s="38"/>
      <c r="C26" s="38"/>
      <c r="D26" s="35"/>
      <c r="E26" s="35"/>
      <c r="F26" s="35"/>
      <c r="G26" s="42"/>
      <c r="H26" s="42"/>
      <c r="I26" s="38" t="s">
        <v>70</v>
      </c>
      <c r="J26" s="40"/>
      <c r="K26" s="35"/>
    </row>
    <row r="27" spans="1:23" s="32" customFormat="1" x14ac:dyDescent="0.25">
      <c r="A27" s="33"/>
      <c r="B27" s="41"/>
      <c r="C27" s="41"/>
      <c r="D27" s="35"/>
      <c r="E27" s="35"/>
      <c r="F27" s="35"/>
      <c r="G27" s="42"/>
      <c r="H27" s="42"/>
      <c r="I27" s="41"/>
      <c r="J27" s="33"/>
      <c r="K27" s="35"/>
    </row>
    <row r="28" spans="1:23" s="32" customFormat="1" x14ac:dyDescent="0.25">
      <c r="A28" s="35"/>
      <c r="B28" s="35"/>
      <c r="C28" s="35"/>
      <c r="D28" s="35"/>
      <c r="E28" s="35"/>
      <c r="F28" s="35"/>
      <c r="G28" s="42"/>
      <c r="H28" s="42"/>
      <c r="I28" s="35"/>
      <c r="J28" s="35"/>
      <c r="K28" s="35"/>
    </row>
    <row r="29" spans="1:23" s="32" customFormat="1" x14ac:dyDescent="0.25">
      <c r="A29" s="35" t="s">
        <v>10</v>
      </c>
      <c r="B29" s="35"/>
      <c r="C29" s="35"/>
      <c r="D29" s="35"/>
      <c r="E29" s="35"/>
      <c r="F29" s="35"/>
      <c r="G29" s="42"/>
      <c r="H29" s="42"/>
      <c r="I29" s="33" t="s">
        <v>71</v>
      </c>
      <c r="J29" s="33"/>
      <c r="K29" s="35"/>
    </row>
    <row r="30" spans="1:23" s="32" customFormat="1" x14ac:dyDescent="0.25">
      <c r="A30" s="30" t="s">
        <v>0</v>
      </c>
      <c r="B30" s="30" t="s">
        <v>73</v>
      </c>
      <c r="C30" s="30"/>
      <c r="D30" s="30"/>
      <c r="E30" s="30"/>
      <c r="F30" s="30"/>
      <c r="G30" s="31"/>
      <c r="H30" s="31"/>
      <c r="I30" s="31" t="s">
        <v>74</v>
      </c>
      <c r="J30" s="35"/>
      <c r="K30" s="35"/>
    </row>
    <row r="31" spans="1:23" s="32" customFormat="1" x14ac:dyDescent="0.25">
      <c r="F31" s="30"/>
      <c r="G31" s="31"/>
      <c r="H31" s="31"/>
      <c r="I31" s="30"/>
      <c r="J31" s="30"/>
      <c r="K31" s="33"/>
    </row>
  </sheetData>
  <mergeCells count="10">
    <mergeCell ref="A20:V20"/>
    <mergeCell ref="D6:J6"/>
    <mergeCell ref="J1:K1"/>
    <mergeCell ref="G2:K2"/>
    <mergeCell ref="J3:K3"/>
    <mergeCell ref="D5:J5"/>
    <mergeCell ref="B7:J7"/>
    <mergeCell ref="A12:J12"/>
    <mergeCell ref="A13:J13"/>
    <mergeCell ref="A14:J14"/>
  </mergeCells>
  <pageMargins left="0.25" right="0.25" top="0.75" bottom="0.75" header="0.3" footer="0.3"/>
  <pageSetup paperSize="9" scale="5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43" workbookViewId="0">
      <selection activeCell="C1" sqref="C1:C51"/>
    </sheetView>
  </sheetViews>
  <sheetFormatPr defaultRowHeight="15" x14ac:dyDescent="0.25"/>
  <cols>
    <col min="1" max="1" width="66" customWidth="1"/>
    <col min="2" max="5" width="27.5703125" customWidth="1"/>
  </cols>
  <sheetData>
    <row r="1" spans="1:6" ht="18.75" x14ac:dyDescent="0.25">
      <c r="A1" s="7" t="s">
        <v>33</v>
      </c>
      <c r="B1" s="6" t="s">
        <v>34</v>
      </c>
      <c r="C1" s="6">
        <v>225</v>
      </c>
      <c r="D1" s="23">
        <v>146</v>
      </c>
      <c r="E1" s="23">
        <v>32850</v>
      </c>
      <c r="F1">
        <f>C1*D1</f>
        <v>32850</v>
      </c>
    </row>
    <row r="2" spans="1:6" ht="38.25" thickBot="1" x14ac:dyDescent="0.3">
      <c r="A2" s="8" t="s">
        <v>35</v>
      </c>
      <c r="B2" s="9" t="s">
        <v>12</v>
      </c>
      <c r="C2" s="9">
        <v>10</v>
      </c>
      <c r="D2" s="10">
        <v>42</v>
      </c>
      <c r="E2" s="10">
        <v>420</v>
      </c>
      <c r="F2">
        <f t="shared" ref="F2:F51" si="0">C2*D2</f>
        <v>420</v>
      </c>
    </row>
    <row r="3" spans="1:6" ht="38.25" thickBot="1" x14ac:dyDescent="0.3">
      <c r="A3" s="8" t="s">
        <v>36</v>
      </c>
      <c r="B3" s="9" t="s">
        <v>12</v>
      </c>
      <c r="C3" s="9">
        <v>10</v>
      </c>
      <c r="D3" s="10">
        <v>69</v>
      </c>
      <c r="E3" s="10">
        <v>690</v>
      </c>
      <c r="F3">
        <f t="shared" si="0"/>
        <v>690</v>
      </c>
    </row>
    <row r="4" spans="1:6" ht="57" thickBot="1" x14ac:dyDescent="0.3">
      <c r="A4" s="8" t="s">
        <v>14</v>
      </c>
      <c r="B4" s="9" t="s">
        <v>11</v>
      </c>
      <c r="C4" s="9">
        <v>10</v>
      </c>
      <c r="D4" s="10">
        <v>12</v>
      </c>
      <c r="E4" s="10">
        <v>120</v>
      </c>
      <c r="F4">
        <f t="shared" si="0"/>
        <v>120</v>
      </c>
    </row>
    <row r="5" spans="1:6" ht="38.25" thickBot="1" x14ac:dyDescent="0.3">
      <c r="A5" s="8" t="s">
        <v>15</v>
      </c>
      <c r="B5" s="9" t="s">
        <v>11</v>
      </c>
      <c r="C5" s="9">
        <v>10</v>
      </c>
      <c r="D5" s="10">
        <v>750</v>
      </c>
      <c r="E5" s="10">
        <v>7500</v>
      </c>
      <c r="F5">
        <f t="shared" si="0"/>
        <v>7500</v>
      </c>
    </row>
    <row r="6" spans="1:6" ht="38.25" thickBot="1" x14ac:dyDescent="0.3">
      <c r="A6" s="8" t="s">
        <v>37</v>
      </c>
      <c r="B6" s="9" t="s">
        <v>11</v>
      </c>
      <c r="C6" s="9">
        <v>200</v>
      </c>
      <c r="D6" s="10">
        <v>8</v>
      </c>
      <c r="E6" s="10">
        <v>1600</v>
      </c>
      <c r="F6">
        <f t="shared" si="0"/>
        <v>1600</v>
      </c>
    </row>
    <row r="7" spans="1:6" ht="75.75" thickBot="1" x14ac:dyDescent="0.3">
      <c r="A7" s="8" t="s">
        <v>16</v>
      </c>
      <c r="B7" s="9" t="s">
        <v>13</v>
      </c>
      <c r="C7" s="14">
        <v>10</v>
      </c>
      <c r="D7" s="10">
        <v>60</v>
      </c>
      <c r="E7" s="15">
        <v>600</v>
      </c>
      <c r="F7">
        <f t="shared" si="0"/>
        <v>600</v>
      </c>
    </row>
    <row r="8" spans="1:6" ht="57" thickBot="1" x14ac:dyDescent="0.3">
      <c r="A8" s="16" t="s">
        <v>17</v>
      </c>
      <c r="B8" s="9" t="s">
        <v>12</v>
      </c>
      <c r="C8" s="14">
        <v>2</v>
      </c>
      <c r="D8" s="10">
        <v>138</v>
      </c>
      <c r="E8" s="15">
        <v>276</v>
      </c>
      <c r="F8">
        <f t="shared" si="0"/>
        <v>276</v>
      </c>
    </row>
    <row r="9" spans="1:6" ht="19.5" thickBot="1" x14ac:dyDescent="0.3">
      <c r="A9" s="8" t="s">
        <v>38</v>
      </c>
      <c r="B9" s="9" t="s">
        <v>11</v>
      </c>
      <c r="C9" s="9">
        <v>40</v>
      </c>
      <c r="D9" s="10">
        <v>18</v>
      </c>
      <c r="E9" s="10">
        <v>720</v>
      </c>
      <c r="F9">
        <f t="shared" si="0"/>
        <v>720</v>
      </c>
    </row>
    <row r="10" spans="1:6" ht="37.5" x14ac:dyDescent="0.25">
      <c r="A10" s="11" t="s">
        <v>39</v>
      </c>
      <c r="B10" s="6" t="s">
        <v>11</v>
      </c>
      <c r="C10" s="6">
        <v>10</v>
      </c>
      <c r="D10" s="23">
        <v>40</v>
      </c>
      <c r="E10" s="23">
        <v>400</v>
      </c>
      <c r="F10">
        <f t="shared" si="0"/>
        <v>400</v>
      </c>
    </row>
    <row r="11" spans="1:6" ht="19.5" thickBot="1" x14ac:dyDescent="0.3">
      <c r="A11" s="18" t="s">
        <v>18</v>
      </c>
      <c r="B11" s="9" t="s">
        <v>11</v>
      </c>
      <c r="C11" s="9">
        <v>10</v>
      </c>
      <c r="D11" s="10">
        <v>35</v>
      </c>
      <c r="E11" s="10">
        <v>350</v>
      </c>
      <c r="F11">
        <f t="shared" si="0"/>
        <v>350</v>
      </c>
    </row>
    <row r="12" spans="1:6" ht="57" thickBot="1" x14ac:dyDescent="0.3">
      <c r="A12" s="8" t="s">
        <v>19</v>
      </c>
      <c r="B12" s="9" t="s">
        <v>12</v>
      </c>
      <c r="C12" s="9">
        <v>20</v>
      </c>
      <c r="D12" s="10">
        <v>14</v>
      </c>
      <c r="E12" s="10">
        <v>280</v>
      </c>
      <c r="F12">
        <f t="shared" si="0"/>
        <v>280</v>
      </c>
    </row>
    <row r="13" spans="1:6" ht="38.25" thickBot="1" x14ac:dyDescent="0.3">
      <c r="A13" s="8" t="s">
        <v>40</v>
      </c>
      <c r="B13" s="9" t="s">
        <v>13</v>
      </c>
      <c r="C13" s="9">
        <v>50</v>
      </c>
      <c r="D13" s="10">
        <v>100</v>
      </c>
      <c r="E13" s="10">
        <v>5000</v>
      </c>
      <c r="F13">
        <f t="shared" si="0"/>
        <v>5000</v>
      </c>
    </row>
    <row r="14" spans="1:6" ht="38.25" thickBot="1" x14ac:dyDescent="0.3">
      <c r="A14" s="8" t="s">
        <v>41</v>
      </c>
      <c r="B14" s="9" t="s">
        <v>13</v>
      </c>
      <c r="C14" s="9">
        <v>50</v>
      </c>
      <c r="D14" s="10">
        <v>80</v>
      </c>
      <c r="E14" s="10">
        <v>4000</v>
      </c>
      <c r="F14">
        <f t="shared" si="0"/>
        <v>4000</v>
      </c>
    </row>
    <row r="15" spans="1:6" ht="33.75" thickBot="1" x14ac:dyDescent="0.3">
      <c r="A15" s="19" t="s">
        <v>20</v>
      </c>
      <c r="B15" s="9" t="s">
        <v>11</v>
      </c>
      <c r="C15" s="9">
        <v>24</v>
      </c>
      <c r="D15" s="10">
        <v>35</v>
      </c>
      <c r="E15" s="10">
        <v>840</v>
      </c>
      <c r="F15">
        <f t="shared" si="0"/>
        <v>840</v>
      </c>
    </row>
    <row r="16" spans="1:6" ht="50.25" thickBot="1" x14ac:dyDescent="0.3">
      <c r="A16" s="20" t="s">
        <v>42</v>
      </c>
      <c r="B16" s="6" t="s">
        <v>11</v>
      </c>
      <c r="C16" s="6">
        <v>10</v>
      </c>
      <c r="D16" s="23">
        <v>98</v>
      </c>
      <c r="E16" s="23">
        <v>980</v>
      </c>
      <c r="F16">
        <f t="shared" si="0"/>
        <v>980</v>
      </c>
    </row>
    <row r="17" spans="1:6" ht="51.75" x14ac:dyDescent="0.25">
      <c r="A17" s="11" t="s">
        <v>43</v>
      </c>
      <c r="B17" s="6" t="s">
        <v>11</v>
      </c>
      <c r="C17" s="6">
        <v>20</v>
      </c>
      <c r="D17" s="23">
        <v>10</v>
      </c>
      <c r="E17" s="13">
        <v>200</v>
      </c>
      <c r="F17">
        <f t="shared" si="0"/>
        <v>200</v>
      </c>
    </row>
    <row r="18" spans="1:6" ht="83.25" thickBot="1" x14ac:dyDescent="0.3">
      <c r="A18" s="19" t="s">
        <v>44</v>
      </c>
      <c r="B18" s="9" t="s">
        <v>11</v>
      </c>
      <c r="C18" s="9">
        <v>20</v>
      </c>
      <c r="D18" s="10">
        <v>20</v>
      </c>
      <c r="E18" s="10">
        <v>400</v>
      </c>
      <c r="F18">
        <f t="shared" si="0"/>
        <v>400</v>
      </c>
    </row>
    <row r="19" spans="1:6" ht="83.25" thickBot="1" x14ac:dyDescent="0.3">
      <c r="A19" s="19" t="s">
        <v>45</v>
      </c>
      <c r="B19" s="9" t="s">
        <v>11</v>
      </c>
      <c r="C19" s="9">
        <v>20</v>
      </c>
      <c r="D19" s="10">
        <v>20</v>
      </c>
      <c r="E19" s="10">
        <v>400</v>
      </c>
      <c r="F19">
        <f t="shared" si="0"/>
        <v>400</v>
      </c>
    </row>
    <row r="20" spans="1:6" ht="83.25" thickBot="1" x14ac:dyDescent="0.3">
      <c r="A20" s="19" t="s">
        <v>46</v>
      </c>
      <c r="B20" s="9" t="s">
        <v>11</v>
      </c>
      <c r="C20" s="9">
        <v>10</v>
      </c>
      <c r="D20" s="10">
        <v>20</v>
      </c>
      <c r="E20" s="10">
        <v>200</v>
      </c>
      <c r="F20">
        <f t="shared" si="0"/>
        <v>200</v>
      </c>
    </row>
    <row r="21" spans="1:6" ht="33.75" thickBot="1" x14ac:dyDescent="0.3">
      <c r="A21" s="19" t="s">
        <v>47</v>
      </c>
      <c r="B21" s="9" t="s">
        <v>11</v>
      </c>
      <c r="C21" s="9">
        <v>24</v>
      </c>
      <c r="D21" s="10">
        <v>18</v>
      </c>
      <c r="E21" s="10">
        <v>432</v>
      </c>
      <c r="F21">
        <f t="shared" si="0"/>
        <v>432</v>
      </c>
    </row>
    <row r="22" spans="1:6" ht="33.75" thickBot="1" x14ac:dyDescent="0.3">
      <c r="A22" s="19" t="s">
        <v>48</v>
      </c>
      <c r="B22" s="9" t="s">
        <v>11</v>
      </c>
      <c r="C22" s="9">
        <v>24</v>
      </c>
      <c r="D22" s="10">
        <v>18</v>
      </c>
      <c r="E22" s="10">
        <v>432</v>
      </c>
      <c r="F22">
        <f t="shared" si="0"/>
        <v>432</v>
      </c>
    </row>
    <row r="23" spans="1:6" ht="38.25" thickBot="1" x14ac:dyDescent="0.3">
      <c r="A23" s="11" t="s">
        <v>49</v>
      </c>
      <c r="B23" s="12"/>
      <c r="C23" s="12">
        <v>10</v>
      </c>
      <c r="D23" s="23">
        <v>165</v>
      </c>
      <c r="E23" s="23">
        <v>1650</v>
      </c>
      <c r="F23">
        <f t="shared" si="0"/>
        <v>1650</v>
      </c>
    </row>
    <row r="24" spans="1:6" ht="33.75" thickBot="1" x14ac:dyDescent="0.3">
      <c r="A24" s="20" t="s">
        <v>21</v>
      </c>
      <c r="B24" s="6" t="s">
        <v>11</v>
      </c>
      <c r="C24" s="6">
        <v>10</v>
      </c>
      <c r="D24" s="23">
        <v>54</v>
      </c>
      <c r="E24" s="23">
        <v>540</v>
      </c>
      <c r="F24">
        <f t="shared" si="0"/>
        <v>540</v>
      </c>
    </row>
    <row r="25" spans="1:6" ht="49.5" x14ac:dyDescent="0.25">
      <c r="A25" s="20" t="s">
        <v>50</v>
      </c>
      <c r="B25" s="6" t="s">
        <v>13</v>
      </c>
      <c r="C25" s="6">
        <v>10</v>
      </c>
      <c r="D25" s="23">
        <v>98</v>
      </c>
      <c r="E25" s="23">
        <v>980</v>
      </c>
      <c r="F25">
        <f t="shared" si="0"/>
        <v>980</v>
      </c>
    </row>
    <row r="26" spans="1:6" ht="30.75" thickBot="1" x14ac:dyDescent="0.3">
      <c r="A26" s="18" t="s">
        <v>22</v>
      </c>
      <c r="B26" s="9" t="s">
        <v>11</v>
      </c>
      <c r="C26" s="9">
        <v>10</v>
      </c>
      <c r="D26" s="10">
        <v>52</v>
      </c>
      <c r="E26" s="10">
        <v>520</v>
      </c>
      <c r="F26">
        <f t="shared" si="0"/>
        <v>520</v>
      </c>
    </row>
    <row r="27" spans="1:6" ht="83.25" thickBot="1" x14ac:dyDescent="0.3">
      <c r="A27" s="19" t="s">
        <v>51</v>
      </c>
      <c r="B27" s="9" t="s">
        <v>11</v>
      </c>
      <c r="C27" s="9">
        <v>30</v>
      </c>
      <c r="D27" s="10">
        <v>46</v>
      </c>
      <c r="E27" s="10">
        <v>1380</v>
      </c>
      <c r="F27">
        <f t="shared" si="0"/>
        <v>1380</v>
      </c>
    </row>
    <row r="28" spans="1:6" ht="83.25" thickBot="1" x14ac:dyDescent="0.3">
      <c r="A28" s="19" t="s">
        <v>52</v>
      </c>
      <c r="B28" s="9" t="s">
        <v>13</v>
      </c>
      <c r="C28" s="9">
        <v>50</v>
      </c>
      <c r="D28" s="10">
        <v>48</v>
      </c>
      <c r="E28" s="10">
        <v>2400</v>
      </c>
      <c r="F28">
        <f t="shared" si="0"/>
        <v>2400</v>
      </c>
    </row>
    <row r="29" spans="1:6" ht="83.25" thickBot="1" x14ac:dyDescent="0.3">
      <c r="A29" s="19" t="s">
        <v>53</v>
      </c>
      <c r="B29" s="9" t="s">
        <v>13</v>
      </c>
      <c r="C29" s="14">
        <v>50</v>
      </c>
      <c r="D29" s="15">
        <v>50</v>
      </c>
      <c r="E29" s="15">
        <v>2500</v>
      </c>
      <c r="F29">
        <f t="shared" si="0"/>
        <v>2500</v>
      </c>
    </row>
    <row r="30" spans="1:6" ht="75.75" thickBot="1" x14ac:dyDescent="0.3">
      <c r="A30" s="8" t="s">
        <v>54</v>
      </c>
      <c r="B30" s="9" t="s">
        <v>13</v>
      </c>
      <c r="C30" s="9">
        <v>20</v>
      </c>
      <c r="D30" s="10">
        <v>45</v>
      </c>
      <c r="E30" s="15">
        <v>900</v>
      </c>
      <c r="F30">
        <f t="shared" si="0"/>
        <v>900</v>
      </c>
    </row>
    <row r="31" spans="1:6" ht="94.5" thickBot="1" x14ac:dyDescent="0.3">
      <c r="A31" s="8" t="s">
        <v>55</v>
      </c>
      <c r="B31" s="9" t="s">
        <v>13</v>
      </c>
      <c r="C31" s="9">
        <v>50</v>
      </c>
      <c r="D31" s="10">
        <v>130</v>
      </c>
      <c r="E31" s="10">
        <v>6500</v>
      </c>
      <c r="F31">
        <f t="shared" si="0"/>
        <v>6500</v>
      </c>
    </row>
    <row r="32" spans="1:6" ht="30.75" thickBot="1" x14ac:dyDescent="0.3">
      <c r="A32" s="21" t="s">
        <v>56</v>
      </c>
      <c r="B32" s="6" t="s">
        <v>11</v>
      </c>
      <c r="C32" s="6">
        <v>60</v>
      </c>
      <c r="D32" s="23">
        <v>180</v>
      </c>
      <c r="E32" s="23">
        <v>10800</v>
      </c>
      <c r="F32">
        <f t="shared" si="0"/>
        <v>10800</v>
      </c>
    </row>
    <row r="33" spans="1:6" ht="18.75" x14ac:dyDescent="0.25">
      <c r="A33" s="21" t="s">
        <v>57</v>
      </c>
      <c r="B33" s="6" t="s">
        <v>12</v>
      </c>
      <c r="C33" s="24">
        <v>1</v>
      </c>
      <c r="D33" s="23">
        <v>200</v>
      </c>
      <c r="E33" s="25">
        <v>200</v>
      </c>
      <c r="F33">
        <f t="shared" si="0"/>
        <v>200</v>
      </c>
    </row>
    <row r="34" spans="1:6" ht="38.25" thickBot="1" x14ac:dyDescent="0.3">
      <c r="A34" s="8" t="s">
        <v>58</v>
      </c>
      <c r="B34" s="9" t="s">
        <v>13</v>
      </c>
      <c r="C34" s="9">
        <v>20</v>
      </c>
      <c r="D34" s="10">
        <v>150</v>
      </c>
      <c r="E34" s="10">
        <v>3000</v>
      </c>
      <c r="F34">
        <f t="shared" si="0"/>
        <v>3000</v>
      </c>
    </row>
    <row r="35" spans="1:6" ht="19.5" thickBot="1" x14ac:dyDescent="0.3">
      <c r="A35" s="17" t="s">
        <v>23</v>
      </c>
      <c r="B35" s="9" t="s">
        <v>11</v>
      </c>
      <c r="C35" s="9">
        <v>12</v>
      </c>
      <c r="D35" s="10">
        <v>10</v>
      </c>
      <c r="E35" s="10">
        <v>120</v>
      </c>
      <c r="F35">
        <f t="shared" si="0"/>
        <v>120</v>
      </c>
    </row>
    <row r="36" spans="1:6" ht="19.5" thickBot="1" x14ac:dyDescent="0.3">
      <c r="A36" s="17" t="s">
        <v>24</v>
      </c>
      <c r="B36" s="9" t="s">
        <v>11</v>
      </c>
      <c r="C36" s="9">
        <v>12</v>
      </c>
      <c r="D36" s="10">
        <v>10</v>
      </c>
      <c r="E36" s="10">
        <v>120</v>
      </c>
      <c r="F36">
        <f t="shared" si="0"/>
        <v>120</v>
      </c>
    </row>
    <row r="37" spans="1:6" ht="19.5" thickBot="1" x14ac:dyDescent="0.3">
      <c r="A37" s="8" t="s">
        <v>59</v>
      </c>
      <c r="B37" s="9" t="s">
        <v>13</v>
      </c>
      <c r="C37" s="9">
        <v>200</v>
      </c>
      <c r="D37" s="10">
        <v>12</v>
      </c>
      <c r="E37" s="10">
        <v>2400</v>
      </c>
      <c r="F37">
        <f t="shared" si="0"/>
        <v>2400</v>
      </c>
    </row>
    <row r="38" spans="1:6" ht="30" x14ac:dyDescent="0.25">
      <c r="A38" s="21" t="s">
        <v>60</v>
      </c>
      <c r="B38" s="6" t="s">
        <v>11</v>
      </c>
      <c r="C38" s="6">
        <v>10</v>
      </c>
      <c r="D38" s="23">
        <v>158</v>
      </c>
      <c r="E38" s="23">
        <v>1580</v>
      </c>
      <c r="F38">
        <f t="shared" si="0"/>
        <v>1580</v>
      </c>
    </row>
    <row r="39" spans="1:6" ht="19.5" thickBot="1" x14ac:dyDescent="0.3">
      <c r="A39" s="8" t="s">
        <v>25</v>
      </c>
      <c r="B39" s="9" t="s">
        <v>11</v>
      </c>
      <c r="C39" s="9">
        <v>12</v>
      </c>
      <c r="D39" s="10">
        <v>58</v>
      </c>
      <c r="E39" s="10">
        <v>696</v>
      </c>
      <c r="F39">
        <f t="shared" si="0"/>
        <v>696</v>
      </c>
    </row>
    <row r="40" spans="1:6" ht="19.5" thickBot="1" x14ac:dyDescent="0.3">
      <c r="A40" s="8" t="s">
        <v>26</v>
      </c>
      <c r="B40" s="9" t="s">
        <v>11</v>
      </c>
      <c r="C40" s="9">
        <v>20</v>
      </c>
      <c r="D40" s="10">
        <v>12</v>
      </c>
      <c r="E40" s="10">
        <v>240</v>
      </c>
      <c r="F40">
        <f t="shared" si="0"/>
        <v>240</v>
      </c>
    </row>
    <row r="41" spans="1:6" ht="19.5" thickBot="1" x14ac:dyDescent="0.3">
      <c r="A41" s="8" t="s">
        <v>27</v>
      </c>
      <c r="B41" s="9" t="s">
        <v>11</v>
      </c>
      <c r="C41" s="9">
        <v>24</v>
      </c>
      <c r="D41" s="10">
        <v>39</v>
      </c>
      <c r="E41" s="10">
        <v>936</v>
      </c>
      <c r="F41">
        <f t="shared" si="0"/>
        <v>936</v>
      </c>
    </row>
    <row r="42" spans="1:6" ht="19.5" thickBot="1" x14ac:dyDescent="0.3">
      <c r="A42" s="8" t="s">
        <v>61</v>
      </c>
      <c r="B42" s="9" t="s">
        <v>12</v>
      </c>
      <c r="C42" s="9">
        <v>50</v>
      </c>
      <c r="D42" s="10">
        <v>18</v>
      </c>
      <c r="E42" s="10">
        <v>900</v>
      </c>
      <c r="F42">
        <f t="shared" si="0"/>
        <v>900</v>
      </c>
    </row>
    <row r="43" spans="1:6" ht="38.25" thickBot="1" x14ac:dyDescent="0.3">
      <c r="A43" s="8" t="s">
        <v>28</v>
      </c>
      <c r="B43" s="9" t="s">
        <v>11</v>
      </c>
      <c r="C43" s="9">
        <v>10</v>
      </c>
      <c r="D43" s="10">
        <v>78</v>
      </c>
      <c r="E43" s="10">
        <v>780</v>
      </c>
      <c r="F43">
        <f t="shared" si="0"/>
        <v>780</v>
      </c>
    </row>
    <row r="44" spans="1:6" ht="38.25" thickBot="1" x14ac:dyDescent="0.3">
      <c r="A44" s="8" t="s">
        <v>62</v>
      </c>
      <c r="B44" s="9" t="s">
        <v>11</v>
      </c>
      <c r="C44" s="9">
        <v>70</v>
      </c>
      <c r="D44" s="10">
        <v>10</v>
      </c>
      <c r="E44" s="10">
        <v>700</v>
      </c>
      <c r="F44">
        <f t="shared" si="0"/>
        <v>700</v>
      </c>
    </row>
    <row r="45" spans="1:6" ht="38.25" thickBot="1" x14ac:dyDescent="0.3">
      <c r="A45" s="8" t="s">
        <v>63</v>
      </c>
      <c r="B45" s="9" t="s">
        <v>11</v>
      </c>
      <c r="C45" s="9">
        <v>30</v>
      </c>
      <c r="D45" s="10">
        <v>10</v>
      </c>
      <c r="E45" s="10">
        <v>300</v>
      </c>
      <c r="F45">
        <f t="shared" si="0"/>
        <v>300</v>
      </c>
    </row>
    <row r="46" spans="1:6" ht="57" thickBot="1" x14ac:dyDescent="0.3">
      <c r="A46" s="8" t="s">
        <v>29</v>
      </c>
      <c r="B46" s="9" t="s">
        <v>11</v>
      </c>
      <c r="C46" s="9">
        <v>12</v>
      </c>
      <c r="D46" s="10">
        <v>40</v>
      </c>
      <c r="E46" s="10">
        <v>480</v>
      </c>
      <c r="F46">
        <f t="shared" si="0"/>
        <v>480</v>
      </c>
    </row>
    <row r="47" spans="1:6" ht="19.5" thickBot="1" x14ac:dyDescent="0.3">
      <c r="A47" s="8" t="s">
        <v>30</v>
      </c>
      <c r="B47" s="9" t="s">
        <v>11</v>
      </c>
      <c r="C47" s="9">
        <v>12</v>
      </c>
      <c r="D47" s="10">
        <v>174</v>
      </c>
      <c r="E47" s="10">
        <v>2088</v>
      </c>
      <c r="F47">
        <f t="shared" si="0"/>
        <v>2088</v>
      </c>
    </row>
    <row r="48" spans="1:6" ht="38.25" thickBot="1" x14ac:dyDescent="0.3">
      <c r="A48" s="8" t="s">
        <v>64</v>
      </c>
      <c r="B48" s="9" t="s">
        <v>11</v>
      </c>
      <c r="C48" s="9">
        <v>100</v>
      </c>
      <c r="D48" s="10">
        <v>5</v>
      </c>
      <c r="E48" s="10">
        <v>500</v>
      </c>
      <c r="F48">
        <f t="shared" si="0"/>
        <v>500</v>
      </c>
    </row>
    <row r="49" spans="1:6" ht="18.75" x14ac:dyDescent="0.25">
      <c r="A49" s="11" t="s">
        <v>65</v>
      </c>
      <c r="B49" s="6" t="s">
        <v>11</v>
      </c>
      <c r="C49" s="6">
        <v>50</v>
      </c>
      <c r="D49" s="23">
        <v>39</v>
      </c>
      <c r="E49" s="23">
        <v>1950</v>
      </c>
      <c r="F49">
        <f t="shared" si="0"/>
        <v>1950</v>
      </c>
    </row>
    <row r="50" spans="1:6" ht="75.75" thickBot="1" x14ac:dyDescent="0.3">
      <c r="A50" s="8" t="s">
        <v>31</v>
      </c>
      <c r="B50" s="9" t="s">
        <v>13</v>
      </c>
      <c r="C50" s="9">
        <v>20</v>
      </c>
      <c r="D50" s="10">
        <v>20</v>
      </c>
      <c r="E50" s="10">
        <v>400</v>
      </c>
      <c r="F50">
        <f t="shared" si="0"/>
        <v>400</v>
      </c>
    </row>
    <row r="51" spans="1:6" ht="113.25" thickBot="1" x14ac:dyDescent="0.3">
      <c r="A51" s="8" t="s">
        <v>32</v>
      </c>
      <c r="B51" s="9" t="s">
        <v>11</v>
      </c>
      <c r="C51" s="9">
        <v>5000</v>
      </c>
      <c r="D51" s="10">
        <v>0.8</v>
      </c>
      <c r="E51" s="10">
        <v>4000</v>
      </c>
      <c r="F51">
        <f t="shared" si="0"/>
        <v>4000</v>
      </c>
    </row>
    <row r="52" spans="1:6" ht="19.5" thickBot="1" x14ac:dyDescent="0.3">
      <c r="A52" s="8"/>
      <c r="B52" s="9"/>
      <c r="C52" s="9"/>
      <c r="D52" s="10"/>
      <c r="E52" s="22" t="s">
        <v>66</v>
      </c>
    </row>
  </sheetData>
  <hyperlinks>
    <hyperlink ref="A11" r:id="rId1" display="http://www.shop.kostyor.ru/?view=7489&amp;c=detail"/>
    <hyperlink ref="A26" r:id="rId2" display="http://www.shop.kostyor.ru/?view=6581&amp;c=detail"/>
    <hyperlink ref="A32" r:id="rId3" display="http://www.shop.kostyor.ru/?view=8471&amp;c=detail"/>
    <hyperlink ref="A33" r:id="rId4" display="http://www.shop.kostyor.ru/?view=4523&amp;c=detail"/>
    <hyperlink ref="A38" r:id="rId5" display="http://www.shop.kostyor.ru/?view=6226&amp;c=detail"/>
  </hyperlinks>
  <pageMargins left="0.7" right="0.7" top="0.75" bottom="0.75" header="0.3" footer="0.3"/>
  <pageSetup paperSize="9" orientation="portrait" horizontalDpi="180" verticalDpi="18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Спец-я на разовую поставку</vt:lpstr>
      <vt:lpstr>Лист2</vt:lpstr>
      <vt:lpstr>Лист3</vt:lpstr>
      <vt:lpstr>Лист1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2013-02-14T03:39:48Z</dcterms:modified>
</cp:coreProperties>
</file>