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22440" windowHeight="117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9" i="1"/>
  <c r="K18"/>
  <c r="K17"/>
  <c r="K16"/>
  <c r="K15"/>
  <c r="K20"/>
  <c r="K14"/>
  <c r="A18"/>
  <c r="A19" s="1"/>
  <c r="K21" l="1"/>
  <c r="K22" s="1"/>
</calcChain>
</file>

<file path=xl/sharedStrings.xml><?xml version="1.0" encoding="utf-8"?>
<sst xmlns="http://schemas.openxmlformats.org/spreadsheetml/2006/main" count="69" uniqueCount="58">
  <si>
    <t>Приложение № 1</t>
  </si>
  <si>
    <t xml:space="preserve">                 СПЕЦИФИКАЦИЯ  № _________ от ____________ г.    </t>
  </si>
  <si>
    <t xml:space="preserve">                                                                 к Договору поставки  между ОАО "ППГХО" и __________________________   </t>
  </si>
  <si>
    <t xml:space="preserve">                   № 10-05/________ от "   "_____20__г.</t>
  </si>
  <si>
    <t xml:space="preserve">                                             Основание: Заявка ОАО "ППГХО" на ОНМ и ОРМ на 1 квартал 2012г.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</si>
  <si>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</si>
  <si>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</si>
  <si>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</si>
  <si>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</si>
  <si>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</si>
  <si>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Технические характеристики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</si>
  <si>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</si>
  <si>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</si>
  <si>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</si>
  <si>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</si>
  <si>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</si>
  <si>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БОТИНКИ КОЖАННЫЕ ЛЕТНИЕ</t>
  </si>
  <si>
    <t>ГОСТ 12.4.137-84, ГОСТ 28507-90</t>
  </si>
  <si>
    <t>ПАР</t>
  </si>
  <si>
    <t>ВАЛЕНКИ ОБРЕЗИНЕННЫЕ</t>
  </si>
  <si>
    <t xml:space="preserve">Предназначены для защиты от пониженных температур и контакта с мокрыми поверхностями. Верх обуви: шерсть 100%. Соответствие требованиям: ГОСТ 18724-88, ТУ 17 РСФСР 0302312-002-90. Цвет: серый. Размер: 24 — 33. </t>
  </si>
  <si>
    <t>ГОСТ 18724-88</t>
  </si>
  <si>
    <t>САПОГИ КОЖАННЫЕ МУЖСКИЕ УТЕПЛЕННЫЕ</t>
  </si>
  <si>
    <t xml:space="preserve">Соответствует требованиям: ГОСТ 12.4.137-84, ГОСТ 28507-90. Верх обуви: натуральная кожа. Утеплитель: натуральный мех. Подносок: композит (200 Дж). Тип подошвы: двухслойная. Подошва: полиуретан/ термополиуретан (от -30°С до +120°С). Метод крепления: литьевой. Цвет: черный. Размер: 38 — 47. Особенности модели: Защита от истирания (подошва), от скольжения (протектор с глубоким рифлением), защита от растворов кислот К20. Регулируемое голенище. Укрепленный задник. </t>
  </si>
  <si>
    <t>ТАПОЧКИ ВЕЛЮР-МАХРА</t>
  </si>
  <si>
    <t>ТАПОЧКИ ДЛЯ ДУША</t>
  </si>
  <si>
    <t>ТАПОЧКИ МАХРОВЫЕ "МИКС"</t>
  </si>
  <si>
    <t>Итого:</t>
  </si>
  <si>
    <t>НДС ХХ%:</t>
  </si>
  <si>
    <t>Всего:</t>
  </si>
  <si>
    <t>Итого с учетом НДС :___ (___)  в т.ч. НДС (ХХ%): __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</si>
  <si>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</si>
  <si>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</si>
  <si>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От Поставщика</t>
  </si>
  <si>
    <t xml:space="preserve"> 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</si>
  <si>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</si>
  <si>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</si>
  <si>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</si>
  <si>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</si>
  <si>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________________  /В.С.Святецкий /</t>
  </si>
  <si>
    <t>м.п</t>
  </si>
  <si>
    <t>"    "______________201_ г</t>
  </si>
  <si>
    <t xml:space="preserve">                                        м.п.        "   "_______________201_г</t>
  </si>
  <si>
    <t>Махровые тапочки для гостиниц (100% хлопок, подошва 5 мм)
Открытый мыс.</t>
  </si>
  <si>
    <t>230                     (38р - 50 пар,           39р. - 50 пар,          40р. - 50 пар,           41р. - 40 пар,        42р. - 40пар)</t>
  </si>
  <si>
    <t>1200                               (38р - 200 пар,          39р. - 250 пар,      40р. - 250 пар,     41р. - 250 пар , 42р. - 250пар)</t>
  </si>
  <si>
    <t>500                              (38р - 50 пар,           39р. - 50 пар,          40р. - 40 пар,           41р. - 80 пар,           42р. - 80пар,               43р. - 80пар,              44р. - 80пар,                 45р. - 40пар)</t>
  </si>
  <si>
    <t>500                             (38р - 50 пар,            39р. - 50 пар,            40р. - 40 пар,              41р. - 80 пар,            42р. - 80пар,            43р. - 80пар,             44р. - 80пар,            45р. - 40пар)</t>
  </si>
  <si>
    <t>1000                          ( 42р. - 500 пар,                              44р. - 500 пар)</t>
  </si>
  <si>
    <t>500                                 ( 42р. - 250 пар,                              44р. - 250 пар)</t>
  </si>
  <si>
    <t>Рекомендуется для защиты от общепроизводственных загрязнений, с оптимальной эргономической колодкой, с корректным внешним видом для мужского и женского состава работников. Особенности модели: Защита от истирания (подошва), от скольжения (протектор с глубоким рифлением), защита от растворов кислот и щелочей КЩ20. Глухой клапан и мягкий кант. Верх обуви: натуральная кожа. Подкладка: текстильный материал. Подносок: сталь (200Дж). Тип подошвы: двухслойная. Подошва: полиуретан/термополиуретан (от -30°С до +120°С). Цвет подошвы: черный/серый. Метод крепления: литьевой. Цвет: черный. Размер: 38 — 47. Изготовитель: TOFF или аналог. Соответствует требованиям: ГОСТ 12.4.137-84, ГОСТ 28507-90.</t>
  </si>
  <si>
    <t>2. Срок доставки: в течении 30 дней с момента подписания договора представителями сторон</t>
  </si>
  <si>
    <t>06.01.2.136</t>
  </si>
  <si>
    <t>4. До отгрузки обязательно предоставление документов подтверждающих происхождение товара, качество (сертификаты, паспорта).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</si>
  <si>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</si>
  <si>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Махровые тапочки для гостиниц.                                    Толщина подошвы: 5мм
Цвет: любой
Каждая пара в индивидуальном пакете.
Закрытый мыс.
</t>
  </si>
  <si>
    <t xml:space="preserve">Количество </t>
  </si>
  <si>
    <t>Защитные свойства: Легкие тапочки из антибактериального материала. Соответствует требованиям: ТУ 2590-001-56878648-06 (или эквивалент). Материал: ЭВА-пласт. Цвет: черный, синий. Размер: 36 — 45.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</si>
</sst>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i/>
      <sz val="10"/>
      <color indexed="8"/>
      <name val="Arial"/>
      <family val="2"/>
      <charset val="204"/>
    </font>
    <font>
      <i/>
      <sz val="10"/>
      <color rgb="FF000000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2" xfId="1" applyNumberFormat="1" applyFill="1" applyBorder="1" applyAlignment="1">
      <alignment horizontal="left" vertical="center" wrapText="1"/>
    </xf>
    <xf numFmtId="0" fontId="5" fillId="0" borderId="2" xfId="1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vertical="top" wrapText="1"/>
    </xf>
    <xf numFmtId="49" fontId="4" fillId="0" borderId="2" xfId="1" applyNumberForma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/>
    <xf numFmtId="0" fontId="4" fillId="0" borderId="2" xfId="1" applyNumberForma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49" fontId="4" fillId="2" borderId="2" xfId="1" applyNumberFormat="1" applyFill="1" applyBorder="1" applyAlignment="1">
      <alignment horizontal="left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4" fillId="2" borderId="2" xfId="1" applyNumberForma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4" fontId="3" fillId="2" borderId="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0" xfId="0" applyFont="1" applyAlignment="1">
      <alignment horizont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view="pageBreakPreview" topLeftCell="A10" zoomScale="90" zoomScaleNormal="100" zoomScaleSheetLayoutView="90" workbookViewId="0">
      <selection activeCell="F18" sqref="F18"/>
    </sheetView>
  </sheetViews>
  <sheetFormatPr defaultRowHeight="15"/>
  <cols>
    <col min="2" max="2" width="11.140625" customWidth="1"/>
    <col min="3" max="3" width="11.85546875" customWidth="1"/>
    <col min="4" max="4" width="20.140625" customWidth="1"/>
    <col min="5" max="5" width="51.85546875" customWidth="1"/>
    <col min="6" max="6" width="21" customWidth="1"/>
    <col min="7" max="7" width="17.7109375" customWidth="1"/>
    <col min="9" max="9" width="14.7109375" style="32" customWidth="1"/>
    <col min="10" max="11" width="11.85546875" customWidth="1"/>
  </cols>
  <sheetData>
    <row r="1" spans="1:12">
      <c r="K1" s="2" t="s">
        <v>0</v>
      </c>
    </row>
    <row r="3" spans="1:12">
      <c r="I3" s="33"/>
    </row>
    <row r="4" spans="1:12">
      <c r="I4" s="33"/>
    </row>
    <row r="5" spans="1:12">
      <c r="A5" s="3"/>
      <c r="B5" s="4"/>
      <c r="C5" s="4"/>
      <c r="D5" s="46" t="s">
        <v>1</v>
      </c>
      <c r="E5" s="46"/>
      <c r="F5" s="46"/>
      <c r="G5" s="46"/>
      <c r="H5" s="46"/>
      <c r="I5" s="46"/>
      <c r="J5" s="46"/>
      <c r="K5" s="3"/>
    </row>
    <row r="6" spans="1:12">
      <c r="A6" s="3"/>
      <c r="B6" s="5"/>
      <c r="C6" s="5"/>
      <c r="D6" s="5" t="s">
        <v>2</v>
      </c>
      <c r="E6" s="5"/>
      <c r="F6" s="5"/>
      <c r="G6" s="5"/>
      <c r="H6" s="5"/>
      <c r="I6" s="34"/>
      <c r="J6" s="5"/>
      <c r="K6" s="3"/>
    </row>
    <row r="7" spans="1:12">
      <c r="A7" s="3"/>
      <c r="B7" s="46" t="s">
        <v>3</v>
      </c>
      <c r="C7" s="46"/>
      <c r="D7" s="46"/>
      <c r="E7" s="46"/>
      <c r="F7" s="46"/>
      <c r="G7" s="46"/>
      <c r="H7" s="46"/>
      <c r="I7" s="46"/>
      <c r="J7" s="46"/>
      <c r="K7" s="3"/>
    </row>
    <row r="8" spans="1:12">
      <c r="A8" s="3"/>
      <c r="B8" s="3"/>
      <c r="C8" s="3"/>
      <c r="D8" s="6" t="s">
        <v>4</v>
      </c>
      <c r="E8" s="6"/>
      <c r="F8" s="7"/>
      <c r="G8" s="7"/>
      <c r="H8" s="7"/>
      <c r="I8" s="35"/>
      <c r="J8" s="3"/>
      <c r="K8" s="3"/>
    </row>
    <row r="9" spans="1:12">
      <c r="A9" s="4" t="s">
        <v>5</v>
      </c>
      <c r="B9" s="5"/>
      <c r="C9" s="5"/>
      <c r="D9" s="5"/>
      <c r="E9" s="5"/>
      <c r="F9" s="5"/>
      <c r="G9" s="5"/>
      <c r="H9" s="5"/>
      <c r="I9" s="34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34"/>
      <c r="J10" s="5"/>
      <c r="K10" s="3"/>
    </row>
    <row r="11" spans="1:12" ht="15" customHeight="1">
      <c r="A11" s="1" t="s">
        <v>6</v>
      </c>
      <c r="B11" s="1" t="s">
        <v>7</v>
      </c>
      <c r="C11" s="1" t="s">
        <v>8</v>
      </c>
      <c r="D11" s="47" t="s">
        <v>9</v>
      </c>
      <c r="E11" s="47" t="s">
        <v>10</v>
      </c>
      <c r="F11" s="1" t="s">
        <v>11</v>
      </c>
      <c r="G11" s="1" t="s">
        <v>12</v>
      </c>
      <c r="H11" s="48" t="s">
        <v>13</v>
      </c>
      <c r="I11" s="1" t="s">
        <v>56</v>
      </c>
      <c r="J11" s="1" t="s">
        <v>14</v>
      </c>
      <c r="K11" s="1" t="s">
        <v>15</v>
      </c>
      <c r="L11" s="4"/>
    </row>
    <row r="12" spans="1:12" ht="15" customHeight="1">
      <c r="A12" s="41"/>
      <c r="B12" s="41"/>
      <c r="C12" s="41"/>
      <c r="D12" s="47"/>
      <c r="E12" s="47"/>
      <c r="F12" s="41"/>
      <c r="G12" s="41"/>
      <c r="H12" s="49"/>
      <c r="I12" s="41"/>
      <c r="J12" s="41"/>
      <c r="K12" s="41"/>
      <c r="L12" s="4"/>
    </row>
    <row r="13" spans="1:12" ht="26.25" customHeight="1">
      <c r="A13" s="42"/>
      <c r="B13" s="42"/>
      <c r="C13" s="42"/>
      <c r="D13" s="47"/>
      <c r="E13" s="47"/>
      <c r="F13" s="42"/>
      <c r="G13" s="42"/>
      <c r="H13" s="50"/>
      <c r="I13" s="42"/>
      <c r="J13" s="42"/>
      <c r="K13" s="42"/>
      <c r="L13" s="4"/>
    </row>
    <row r="14" spans="1:12" ht="189" customHeight="1">
      <c r="A14" s="8">
        <v>1</v>
      </c>
      <c r="B14" s="9" t="s">
        <v>52</v>
      </c>
      <c r="C14" s="10">
        <v>8862000012</v>
      </c>
      <c r="D14" s="30" t="s">
        <v>16</v>
      </c>
      <c r="E14" s="11" t="s">
        <v>50</v>
      </c>
      <c r="F14" s="12" t="s">
        <v>17</v>
      </c>
      <c r="G14" s="13"/>
      <c r="H14" s="13" t="s">
        <v>18</v>
      </c>
      <c r="I14" s="31" t="s">
        <v>44</v>
      </c>
      <c r="J14" s="13">
        <v>718.77</v>
      </c>
      <c r="K14" s="39">
        <f>J14*230</f>
        <v>165317.1</v>
      </c>
      <c r="L14" s="4"/>
    </row>
    <row r="15" spans="1:12" ht="86.25" customHeight="1">
      <c r="A15" s="8">
        <v>2</v>
      </c>
      <c r="B15" s="9" t="s">
        <v>52</v>
      </c>
      <c r="C15" s="15">
        <v>8167400001</v>
      </c>
      <c r="D15" s="29" t="s">
        <v>19</v>
      </c>
      <c r="E15" s="15" t="s">
        <v>20</v>
      </c>
      <c r="F15" s="12" t="s">
        <v>21</v>
      </c>
      <c r="G15" s="13"/>
      <c r="H15" s="13" t="s">
        <v>18</v>
      </c>
      <c r="I15" s="31" t="s">
        <v>45</v>
      </c>
      <c r="J15" s="13">
        <v>852.02666666666664</v>
      </c>
      <c r="K15" s="39">
        <f>J15*1200</f>
        <v>1022432</v>
      </c>
      <c r="L15" s="4"/>
    </row>
    <row r="16" spans="1:12" ht="148.5" customHeight="1">
      <c r="A16" s="8">
        <v>3</v>
      </c>
      <c r="B16" s="9" t="s">
        <v>52</v>
      </c>
      <c r="C16" s="15">
        <v>8811110009</v>
      </c>
      <c r="D16" s="29" t="s">
        <v>22</v>
      </c>
      <c r="E16" s="15" t="s">
        <v>23</v>
      </c>
      <c r="F16" s="12" t="s">
        <v>17</v>
      </c>
      <c r="G16" s="13"/>
      <c r="H16" s="13" t="s">
        <v>18</v>
      </c>
      <c r="I16" s="31" t="s">
        <v>46</v>
      </c>
      <c r="J16" s="13">
        <v>1976.103333333333</v>
      </c>
      <c r="K16" s="39">
        <f>J16*500</f>
        <v>988051.66666666651</v>
      </c>
      <c r="L16" s="4"/>
    </row>
    <row r="17" spans="1:12" s="20" customFormat="1" ht="77.25" customHeight="1">
      <c r="A17" s="16">
        <v>4</v>
      </c>
      <c r="B17" s="9" t="s">
        <v>52</v>
      </c>
      <c r="C17" s="9">
        <v>8831570001</v>
      </c>
      <c r="D17" s="29" t="s">
        <v>24</v>
      </c>
      <c r="E17" s="9" t="s">
        <v>55</v>
      </c>
      <c r="F17" s="17"/>
      <c r="G17" s="18"/>
      <c r="H17" s="13" t="s">
        <v>18</v>
      </c>
      <c r="I17" s="36" t="s">
        <v>48</v>
      </c>
      <c r="J17" s="18">
        <v>118.26666666666667</v>
      </c>
      <c r="K17" s="39">
        <f>J17*1000</f>
        <v>118266.66666666667</v>
      </c>
      <c r="L17" s="19"/>
    </row>
    <row r="18" spans="1:12" ht="121.5" customHeight="1">
      <c r="A18" s="8">
        <f>A17+1</f>
        <v>5</v>
      </c>
      <c r="B18" s="9" t="s">
        <v>52</v>
      </c>
      <c r="C18" s="15">
        <v>2596130002</v>
      </c>
      <c r="D18" s="29" t="s">
        <v>25</v>
      </c>
      <c r="E18" s="15" t="s">
        <v>57</v>
      </c>
      <c r="F18" s="12"/>
      <c r="G18" s="13"/>
      <c r="H18" s="13" t="s">
        <v>18</v>
      </c>
      <c r="I18" s="31" t="s">
        <v>47</v>
      </c>
      <c r="J18" s="13">
        <v>67.073333333333323</v>
      </c>
      <c r="K18" s="39">
        <f>J18*500</f>
        <v>33536.666666666664</v>
      </c>
      <c r="L18" s="4"/>
    </row>
    <row r="19" spans="1:12" s="20" customFormat="1" ht="39.75" customHeight="1">
      <c r="A19" s="16">
        <f>A18+1</f>
        <v>6</v>
      </c>
      <c r="B19" s="9" t="s">
        <v>52</v>
      </c>
      <c r="C19" s="9">
        <v>8831570002</v>
      </c>
      <c r="D19" s="29" t="s">
        <v>26</v>
      </c>
      <c r="E19" s="9" t="s">
        <v>43</v>
      </c>
      <c r="F19" s="17"/>
      <c r="G19" s="18"/>
      <c r="H19" s="13" t="s">
        <v>18</v>
      </c>
      <c r="I19" s="36" t="s">
        <v>49</v>
      </c>
      <c r="J19" s="18">
        <v>117.42333333333333</v>
      </c>
      <c r="K19" s="39">
        <f>J19*500</f>
        <v>58711.666666666664</v>
      </c>
      <c r="L19" s="19"/>
    </row>
    <row r="20" spans="1:12">
      <c r="A20" s="43" t="s">
        <v>27</v>
      </c>
      <c r="B20" s="44"/>
      <c r="C20" s="44"/>
      <c r="D20" s="44"/>
      <c r="E20" s="44"/>
      <c r="F20" s="44"/>
      <c r="G20" s="44"/>
      <c r="H20" s="44"/>
      <c r="I20" s="44"/>
      <c r="J20" s="45"/>
      <c r="K20" s="40">
        <f>SUM(K14:K19)</f>
        <v>2386315.7666666661</v>
      </c>
      <c r="L20" s="4"/>
    </row>
    <row r="21" spans="1:12">
      <c r="A21" s="43" t="s">
        <v>28</v>
      </c>
      <c r="B21" s="44"/>
      <c r="C21" s="44"/>
      <c r="D21" s="44"/>
      <c r="E21" s="44"/>
      <c r="F21" s="44"/>
      <c r="G21" s="44"/>
      <c r="H21" s="44"/>
      <c r="I21" s="44"/>
      <c r="J21" s="45"/>
      <c r="K21" s="14">
        <f>(K20*1.18)-K20</f>
        <v>429536.83799999999</v>
      </c>
      <c r="L21" s="4"/>
    </row>
    <row r="22" spans="1:12">
      <c r="A22" s="43" t="s">
        <v>29</v>
      </c>
      <c r="B22" s="44"/>
      <c r="C22" s="44"/>
      <c r="D22" s="44"/>
      <c r="E22" s="44"/>
      <c r="F22" s="44"/>
      <c r="G22" s="44"/>
      <c r="H22" s="44"/>
      <c r="I22" s="44"/>
      <c r="J22" s="45"/>
      <c r="K22" s="40">
        <f>SUM(K20:K21)</f>
        <v>2815852.6046666661</v>
      </c>
      <c r="L22" s="4"/>
    </row>
    <row r="23" spans="1:12">
      <c r="A23" s="21" t="s">
        <v>30</v>
      </c>
      <c r="B23" s="21"/>
      <c r="C23" s="21"/>
      <c r="D23" s="21"/>
      <c r="E23" s="21"/>
      <c r="F23" s="5"/>
      <c r="G23" s="5"/>
      <c r="H23" s="5"/>
      <c r="I23" s="34"/>
      <c r="J23" s="5"/>
      <c r="K23" s="4"/>
      <c r="L23" s="4"/>
    </row>
    <row r="25" spans="1:12">
      <c r="A25" s="4" t="s">
        <v>31</v>
      </c>
      <c r="B25" s="4"/>
      <c r="C25" s="4"/>
      <c r="D25" s="4"/>
      <c r="E25" s="4"/>
      <c r="F25" s="4"/>
      <c r="G25" s="4"/>
      <c r="H25" s="4"/>
      <c r="I25" s="34"/>
      <c r="J25" s="4"/>
      <c r="K25" s="4"/>
      <c r="L25" s="4"/>
    </row>
    <row r="26" spans="1:12">
      <c r="A26" s="22" t="s">
        <v>51</v>
      </c>
      <c r="B26" s="23"/>
      <c r="C26" s="23"/>
      <c r="D26" s="23"/>
      <c r="E26" s="23"/>
      <c r="F26" s="4"/>
      <c r="G26" s="4"/>
      <c r="H26" s="4"/>
      <c r="I26" s="34"/>
      <c r="J26" s="4"/>
      <c r="K26" s="4"/>
      <c r="L26" s="4"/>
    </row>
    <row r="27" spans="1:12">
      <c r="A27" s="22" t="s">
        <v>32</v>
      </c>
      <c r="B27" s="23"/>
      <c r="C27" s="23"/>
      <c r="D27" s="23"/>
      <c r="E27" s="23"/>
      <c r="F27" s="4"/>
      <c r="G27" s="4"/>
      <c r="H27" s="4"/>
      <c r="I27" s="34"/>
      <c r="J27" s="4"/>
      <c r="K27" s="4"/>
      <c r="L27" s="4"/>
    </row>
    <row r="28" spans="1:12">
      <c r="A28" s="22" t="s">
        <v>53</v>
      </c>
      <c r="B28" s="23"/>
      <c r="C28" s="23"/>
      <c r="D28" s="23"/>
      <c r="E28" s="23"/>
      <c r="F28" s="4"/>
      <c r="G28" s="4"/>
      <c r="H28" s="4"/>
      <c r="I28" s="34"/>
      <c r="J28" s="4"/>
      <c r="K28" s="4"/>
      <c r="L28" s="4"/>
    </row>
    <row r="29" spans="1:12" ht="33.75" customHeight="1">
      <c r="A29" s="51" t="s">
        <v>54</v>
      </c>
      <c r="B29" s="51"/>
      <c r="C29" s="51"/>
      <c r="D29" s="51"/>
      <c r="E29" s="51"/>
      <c r="F29" s="51"/>
      <c r="G29" s="51"/>
      <c r="H29" s="51"/>
      <c r="I29" s="37"/>
      <c r="J29" s="24"/>
      <c r="K29" s="4"/>
      <c r="L29" s="4"/>
    </row>
    <row r="30" spans="1:12" ht="18.75">
      <c r="A30" s="25" t="s">
        <v>33</v>
      </c>
      <c r="B30" s="4"/>
      <c r="C30" s="4"/>
      <c r="D30" s="26"/>
      <c r="E30" s="26"/>
      <c r="F30" s="26"/>
      <c r="G30" s="26"/>
      <c r="H30" s="26"/>
      <c r="I30" s="22" t="s">
        <v>34</v>
      </c>
      <c r="J30" s="4"/>
      <c r="K30" s="4"/>
    </row>
    <row r="31" spans="1:12" ht="18.75">
      <c r="A31" s="22" t="s">
        <v>35</v>
      </c>
      <c r="B31" s="22"/>
      <c r="C31" s="22"/>
      <c r="D31" s="26"/>
      <c r="E31" s="26"/>
      <c r="F31" s="26"/>
      <c r="G31" s="26"/>
      <c r="H31" s="26"/>
      <c r="I31" s="22" t="s">
        <v>36</v>
      </c>
      <c r="J31" s="27"/>
      <c r="K31" s="4"/>
    </row>
    <row r="32" spans="1:12" ht="18.75">
      <c r="A32" s="5"/>
      <c r="B32" s="25"/>
      <c r="C32" s="25"/>
      <c r="D32" s="26"/>
      <c r="E32" s="26"/>
      <c r="F32" s="26"/>
      <c r="G32" s="26"/>
      <c r="H32" s="26"/>
      <c r="I32" s="25"/>
      <c r="J32" s="5"/>
      <c r="K32" s="4"/>
    </row>
    <row r="33" spans="1:12" ht="18.75">
      <c r="A33" s="5"/>
      <c r="B33" s="25"/>
      <c r="C33" s="25"/>
      <c r="D33" s="26"/>
      <c r="E33" s="26"/>
      <c r="F33" s="26"/>
      <c r="G33" s="26"/>
      <c r="H33" s="26"/>
      <c r="I33" s="4" t="s">
        <v>37</v>
      </c>
      <c r="J33" s="5"/>
      <c r="K33" s="4"/>
    </row>
    <row r="34" spans="1:12" ht="18.75">
      <c r="A34" s="4"/>
      <c r="B34" s="4"/>
      <c r="C34" s="4"/>
      <c r="D34" s="26"/>
      <c r="E34" s="26"/>
      <c r="F34" s="26"/>
      <c r="G34" s="26"/>
      <c r="H34" s="26"/>
      <c r="I34" s="4"/>
      <c r="J34" s="4"/>
      <c r="K34" s="4"/>
    </row>
    <row r="35" spans="1:12" ht="18.75">
      <c r="A35" s="4" t="s">
        <v>38</v>
      </c>
      <c r="B35" s="4"/>
      <c r="C35" s="4"/>
      <c r="D35" s="26"/>
      <c r="E35" s="26"/>
      <c r="F35" s="26"/>
      <c r="G35" s="26"/>
      <c r="H35" s="26"/>
      <c r="I35" s="5" t="s">
        <v>39</v>
      </c>
      <c r="J35" s="5"/>
      <c r="K35" s="4"/>
    </row>
    <row r="36" spans="1:12">
      <c r="A36" s="3" t="s">
        <v>40</v>
      </c>
      <c r="B36" s="3" t="s">
        <v>41</v>
      </c>
      <c r="C36" s="3"/>
      <c r="D36" s="28"/>
      <c r="E36" s="28"/>
      <c r="F36" s="28"/>
      <c r="G36" s="28"/>
      <c r="H36" s="28"/>
      <c r="I36" s="38" t="s">
        <v>42</v>
      </c>
      <c r="J36" s="4"/>
      <c r="K36" s="4"/>
    </row>
    <row r="37" spans="1:12">
      <c r="I37"/>
      <c r="K37" s="5"/>
      <c r="L37" s="5"/>
    </row>
    <row r="38" spans="1:12" ht="15.75">
      <c r="K38" s="24"/>
      <c r="L38" s="4"/>
    </row>
  </sheetData>
  <mergeCells count="17">
    <mergeCell ref="A21:J21"/>
    <mergeCell ref="A22:J22"/>
    <mergeCell ref="A29:H29"/>
    <mergeCell ref="I11:I13"/>
    <mergeCell ref="J11:J13"/>
    <mergeCell ref="K11:K13"/>
    <mergeCell ref="A20:J20"/>
    <mergeCell ref="D5:J5"/>
    <mergeCell ref="B7:J7"/>
    <mergeCell ref="A11:A13"/>
    <mergeCell ref="B11:B13"/>
    <mergeCell ref="C11:C13"/>
    <mergeCell ref="D11:D13"/>
    <mergeCell ref="E11:E13"/>
    <mergeCell ref="F11:F13"/>
    <mergeCell ref="G11:G13"/>
    <mergeCell ref="H11:H13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AbramovaNS</dc:creator>
  <cp:lastModifiedBy> </cp:lastModifiedBy>
  <cp:lastPrinted>2012-03-19T02:53:01Z</cp:lastPrinted>
  <dcterms:created xsi:type="dcterms:W3CDTF">2012-01-31T07:22:13Z</dcterms:created>
  <dcterms:modified xsi:type="dcterms:W3CDTF">2012-04-02T09:20:56Z</dcterms:modified>
</cp:coreProperties>
</file>