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7" i="1" l="1"/>
  <c r="F7" i="1" s="1"/>
  <c r="E6" i="1"/>
  <c r="C9" i="1"/>
  <c r="E9" i="1" l="1"/>
  <c r="D9" i="1"/>
  <c r="F6" i="1"/>
  <c r="F9" i="1" s="1"/>
  <c r="F10" i="1" s="1"/>
  <c r="F11" i="1" s="1"/>
  <c r="F12" i="1" l="1"/>
  <c r="F13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<sst xmlns="http://schemas.openxmlformats.org/spreadsheetml/2006/main" count="15" uniqueCount="15">
  <si>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</si>
  <si>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</si>
  <si>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</si>
  <si>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</si>
  <si>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</si>
  <si>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</si>
  <si>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</si>
  <si>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</si>
  <si>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</si>
  <si>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Пожарная сигнализация (ПКС-1-703-791-ПС.ЛС1, с применением районного коэффициента К=1,15)</t>
  </si>
  <si>
    <t>Электроснабжение (ПКС-1-703-791-ЭМ.ЛС, с применением районного коэффициента К=1,15)</t>
  </si>
  <si>
    <t xml:space="preserve">Итого с индексом-дефлятором на период октябрь 2013г. по декабрь 2014г. </t>
  </si>
  <si>
    <t>Сметная стоимость строительства в текущем уровне цен на  2013г., руб.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</si>
  <si>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</si>
  <si>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«Корпус 703. Автоматическая установка пожарной сигнализации»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</si>
</sst>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view="pageBreakPreview" topLeftCell="A10" zoomScale="110" zoomScaleSheetLayoutView="110" workbookViewId="0">
      <selection activeCell="A15" sqref="A15:XFD24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B1" s="29" t="s">
        <v>13</v>
      </c>
      <c r="C1" s="29"/>
      <c r="D1" s="29"/>
      <c r="E1" s="29"/>
      <c r="F1" s="29"/>
    </row>
    <row r="2" spans="1:6" x14ac:dyDescent="0.25">
      <c r="E2" s="10"/>
      <c r="F2" s="10"/>
    </row>
    <row r="3" spans="1:6" s="12" customFormat="1" ht="81.75" customHeight="1" x14ac:dyDescent="0.25">
      <c r="A3" s="27" t="s">
        <v>14</v>
      </c>
      <c r="B3" s="28"/>
      <c r="C3" s="28"/>
      <c r="D3" s="28"/>
      <c r="E3" s="28"/>
      <c r="F3" s="28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9" t="s">
        <v>0</v>
      </c>
      <c r="B5" s="20" t="s">
        <v>1</v>
      </c>
      <c r="C5" s="19" t="s">
        <v>5</v>
      </c>
      <c r="D5" s="19" t="s">
        <v>12</v>
      </c>
      <c r="E5" s="19" t="s">
        <v>7</v>
      </c>
      <c r="F5" s="19" t="s">
        <v>6</v>
      </c>
    </row>
    <row r="6" spans="1:6" s="12" customFormat="1" ht="57.75" customHeight="1" x14ac:dyDescent="0.25">
      <c r="A6" s="19">
        <v>1</v>
      </c>
      <c r="B6" s="24" t="s">
        <v>9</v>
      </c>
      <c r="C6" s="15">
        <v>709095</v>
      </c>
      <c r="D6" s="15">
        <v>4854098</v>
      </c>
      <c r="E6" s="15">
        <f>D6</f>
        <v>4854098</v>
      </c>
      <c r="F6" s="15">
        <f t="shared" ref="F6" si="0">E6</f>
        <v>4854098</v>
      </c>
    </row>
    <row r="7" spans="1:6" s="12" customFormat="1" ht="57.75" customHeight="1" x14ac:dyDescent="0.25">
      <c r="A7" s="19">
        <v>2</v>
      </c>
      <c r="B7" s="24" t="s">
        <v>10</v>
      </c>
      <c r="C7" s="15">
        <v>14869</v>
      </c>
      <c r="D7" s="15">
        <v>102514</v>
      </c>
      <c r="E7" s="15">
        <f>D7</f>
        <v>102514</v>
      </c>
      <c r="F7" s="15">
        <f t="shared" ref="F7" si="1">E7</f>
        <v>102514</v>
      </c>
    </row>
    <row r="8" spans="1:6" s="12" customFormat="1" ht="15.75" customHeight="1" x14ac:dyDescent="0.25">
      <c r="A8" s="19"/>
      <c r="B8" s="24"/>
      <c r="C8" s="15"/>
      <c r="D8" s="15"/>
      <c r="E8" s="15"/>
      <c r="F8" s="15"/>
    </row>
    <row r="9" spans="1:6" s="13" customFormat="1" ht="20.25" customHeight="1" x14ac:dyDescent="0.25">
      <c r="A9" s="8"/>
      <c r="B9" s="21" t="s">
        <v>4</v>
      </c>
      <c r="C9" s="9">
        <f>SUM(C6:C8)</f>
        <v>723964</v>
      </c>
      <c r="D9" s="9">
        <f>SUM(D6:D8)</f>
        <v>4956612</v>
      </c>
      <c r="E9" s="9">
        <f>SUM(E6:E8)</f>
        <v>4956612</v>
      </c>
      <c r="F9" s="9">
        <f>SUM(F6:F8)</f>
        <v>4956612</v>
      </c>
    </row>
    <row r="10" spans="1:6" s="18" customFormat="1" ht="47.25" customHeight="1" x14ac:dyDescent="0.3">
      <c r="A10" s="17"/>
      <c r="B10" s="23" t="s">
        <v>11</v>
      </c>
      <c r="C10" s="22"/>
      <c r="D10" s="22"/>
      <c r="E10" s="22">
        <v>1.0569999999999999</v>
      </c>
      <c r="F10" s="26">
        <f>F9*E10</f>
        <v>5239139</v>
      </c>
    </row>
    <row r="11" spans="1:6" s="13" customFormat="1" ht="20.25" customHeight="1" x14ac:dyDescent="0.25">
      <c r="A11" s="8"/>
      <c r="B11" s="16" t="s">
        <v>8</v>
      </c>
      <c r="C11" s="9"/>
      <c r="D11" s="25"/>
      <c r="E11" s="25">
        <v>0.999</v>
      </c>
      <c r="F11" s="9">
        <f>F10*E11</f>
        <v>5233899.8600000003</v>
      </c>
    </row>
    <row r="12" spans="1:6" s="13" customFormat="1" ht="20.25" customHeight="1" x14ac:dyDescent="0.25">
      <c r="A12" s="8"/>
      <c r="B12" s="21" t="s">
        <v>3</v>
      </c>
      <c r="C12" s="9"/>
      <c r="D12" s="9"/>
      <c r="E12" s="14"/>
      <c r="F12" s="9">
        <f>F11*18%</f>
        <v>942101.97</v>
      </c>
    </row>
    <row r="13" spans="1:6" s="13" customFormat="1" ht="20.25" customHeight="1" x14ac:dyDescent="0.25">
      <c r="A13" s="8"/>
      <c r="B13" s="21" t="s">
        <v>2</v>
      </c>
      <c r="C13" s="9"/>
      <c r="D13" s="9"/>
      <c r="E13" s="14"/>
      <c r="F13" s="9">
        <f>F11+F12</f>
        <v>6176001.8300000001</v>
      </c>
    </row>
    <row r="14" spans="1:6" s="13" customFormat="1" ht="14.25" x14ac:dyDescent="0.25">
      <c r="A14" s="4"/>
      <c r="B14" s="5"/>
      <c r="C14" s="6"/>
      <c r="D14" s="6"/>
      <c r="E14" s="7"/>
      <c r="F14" s="7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</sheetData>
  <mergeCells count="2">
    <mergeCell ref="A3:F3"/>
    <mergeCell ref="B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2014-07-04T07:41:44Z</cp:lastPrinted>
  <dcterms:created xsi:type="dcterms:W3CDTF">2011-10-12T11:09:13Z</dcterms:created>
  <dcterms:modified xsi:type="dcterms:W3CDTF">2014-09-08T13:28:08Z</dcterms:modified>
</cp:coreProperties>
</file>