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№1'!$A$1:$P$29</definedName>
  </definedNames>
  <calcPr calcId="125725"/>
</workbook>
</file>

<file path=xl/calcChain.xml><?xml version="1.0" encoding="utf-8"?>
<calcChain xmlns="http://schemas.openxmlformats.org/spreadsheetml/2006/main">
  <c r="P10" i="1"/>
  <c r="P11" s="1"/>
  <c r="N10"/>
  <c r="P12" l="1"/>
  <c r="P13" s="1"/>
  <c r="R10"/>
  <c r="R11" s="1"/>
  <c r="T10"/>
  <c r="U10" s="1"/>
  <c r="U11" l="1"/>
  <c r="S11"/>
</calcChain>
</file>

<file path=xl/sharedStrings.xml><?xml version="1.0" encoding="utf-8"?>
<sst xmlns="http://schemas.openxmlformats.org/spreadsheetml/2006/main" count="46" uniqueCount="46">
  <si>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</si>
  <si>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</si>
  <si>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</si>
  <si>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</si>
  <si>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</si>
  <si>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</si>
  <si>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</si>
  <si>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</si>
  <si>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</si>
  <si>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</si>
  <si>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</si>
  <si>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</si>
  <si>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</si>
  <si>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</si>
  <si>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</si>
  <si>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</si>
  <si>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</si>
  <si>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</si>
  <si>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</si>
  <si>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</si>
  <si>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</si>
  <si>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</si>
  <si>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</si>
  <si>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</si>
  <si>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3. Срок поставки: согласно графику помесячной разбивки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</si>
  <si>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</si>
  <si>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</si>
  <si>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</si>
  <si>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шт.</t>
  </si>
  <si>
    <t>От Покупателя:</t>
  </si>
  <si>
    <t>Контейнеры: Станция Чита-1 Забайкальской ж/д, код станции 940006. Получатель: ОАО "Хиагда"</t>
  </si>
  <si>
    <t>________________  / Е.И. Гонтарь /</t>
  </si>
  <si>
    <t>(сто девяносто семь тысяч восемьсот сорок семь рублей сорок шесть копеек)</t>
  </si>
  <si>
    <t>1 квартал</t>
  </si>
  <si>
    <t>январь</t>
  </si>
  <si>
    <t>февраль</t>
  </si>
  <si>
    <t>март</t>
  </si>
  <si>
    <t>количе-ство на 2012 год</t>
  </si>
  <si>
    <t>1. Поставщик обязуется поставить, а Покупатель принять и оплатить следующие ТМЦ:</t>
  </si>
  <si>
    <t>От Поставщика:</t>
  </si>
  <si>
    <t>Основание: годовая программа закупок на 2012 год</t>
  </si>
  <si>
    <t>5. Покупатель производит оплату за фактически поставленный и принятый Товар в течение 30 дней со дня получения ТМЦ на склад Грузополучателя.</t>
  </si>
  <si>
    <t xml:space="preserve">Итого с учетом НДС : 1 500 000,00 руб. (один миллион пятьсот тысяч рублей 00 копеек )  в т.ч. НДС (18%): 228 813,56 руб. </t>
  </si>
  <si>
    <t xml:space="preserve">                   № _______________ от "   "_______________2012г.</t>
  </si>
  <si>
    <r>
      <t xml:space="preserve">Прицеп-цистерна ПЦ-8638-012         </t>
    </r>
    <r>
      <rPr>
        <sz val="14"/>
        <rFont val="Times New Roman"/>
        <family val="1"/>
        <charset val="204"/>
      </rPr>
      <t xml:space="preserve">  или эквивалент           </t>
    </r>
  </si>
  <si>
    <t>В соответствии с техническим заданием №1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</si>
</sst>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/>
    <xf numFmtId="0" fontId="9" fillId="0" borderId="0" xfId="0" applyFont="1"/>
    <xf numFmtId="49" fontId="6" fillId="0" borderId="0" xfId="0" applyNumberFormat="1" applyFont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49" fontId="1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2"/>
  <sheetViews>
    <sheetView tabSelected="1" view="pageBreakPreview" zoomScale="60" zoomScaleNormal="100" workbookViewId="0">
      <selection activeCell="D26" sqref="D26"/>
    </sheetView>
  </sheetViews>
  <sheetFormatPr defaultRowHeight="15"/>
  <cols>
    <col min="1" max="1" width="8.7109375" customWidth="1"/>
    <col min="2" max="2" width="40.140625" customWidth="1"/>
    <col min="3" max="3" width="23" customWidth="1"/>
    <col min="4" max="4" width="9.140625" customWidth="1"/>
    <col min="5" max="5" width="8.85546875" customWidth="1"/>
    <col min="6" max="6" width="8.5703125" customWidth="1"/>
    <col min="7" max="7" width="6.5703125" customWidth="1"/>
    <col min="8" max="8" width="7.42578125" customWidth="1"/>
    <col min="9" max="9" width="7.140625" customWidth="1"/>
    <col min="10" max="10" width="9.85546875" customWidth="1"/>
    <col min="11" max="11" width="8.5703125" customWidth="1"/>
    <col min="12" max="12" width="7.85546875" customWidth="1"/>
    <col min="13" max="13" width="9.28515625" customWidth="1"/>
    <col min="14" max="14" width="11.85546875" customWidth="1"/>
    <col min="15" max="15" width="20.42578125" customWidth="1"/>
    <col min="16" max="16" width="20" customWidth="1"/>
    <col min="18" max="18" width="11.5703125" hidden="1" customWidth="1"/>
    <col min="19" max="19" width="13.28515625" hidden="1" customWidth="1"/>
    <col min="20" max="20" width="0" hidden="1" customWidth="1"/>
    <col min="21" max="21" width="9.5703125" hidden="1" customWidth="1"/>
  </cols>
  <sheetData>
    <row r="1" spans="1:21" ht="18.75">
      <c r="A1" s="6"/>
      <c r="B1" s="42" t="s">
        <v>27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6"/>
    </row>
    <row r="2" spans="1:21" ht="18.75">
      <c r="A2" s="6"/>
      <c r="B2" s="42" t="s">
        <v>26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6"/>
    </row>
    <row r="3" spans="1:21" ht="18.75">
      <c r="A3" s="6"/>
      <c r="B3" s="42" t="s">
        <v>43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6"/>
    </row>
    <row r="4" spans="1:21" ht="18.75">
      <c r="A4" s="6"/>
      <c r="B4" s="44" t="s">
        <v>40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6"/>
    </row>
    <row r="5" spans="1:21" ht="18.75">
      <c r="A5" s="6"/>
      <c r="B5" s="6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9"/>
      <c r="O5" s="6"/>
      <c r="P5" s="6"/>
    </row>
    <row r="6" spans="1:21" ht="18.75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6"/>
    </row>
    <row r="7" spans="1:21" ht="20.25" customHeight="1">
      <c r="A7" s="39" t="s">
        <v>6</v>
      </c>
      <c r="B7" s="39" t="s">
        <v>1</v>
      </c>
      <c r="C7" s="39" t="s">
        <v>25</v>
      </c>
      <c r="D7" s="41" t="s">
        <v>2</v>
      </c>
      <c r="E7" s="39" t="s">
        <v>9</v>
      </c>
      <c r="F7" s="39"/>
      <c r="G7" s="39"/>
      <c r="H7" s="39"/>
      <c r="I7" s="39"/>
      <c r="J7" s="39"/>
      <c r="K7" s="39"/>
      <c r="L7" s="39"/>
      <c r="M7" s="39"/>
      <c r="N7" s="39" t="s">
        <v>37</v>
      </c>
      <c r="O7" s="39" t="s">
        <v>4</v>
      </c>
      <c r="P7" s="39" t="s">
        <v>5</v>
      </c>
      <c r="Q7" s="1"/>
    </row>
    <row r="8" spans="1:21" ht="18.75" customHeight="1">
      <c r="A8" s="39"/>
      <c r="B8" s="39"/>
      <c r="C8" s="39"/>
      <c r="D8" s="41"/>
      <c r="E8" s="43" t="s">
        <v>33</v>
      </c>
      <c r="F8" s="43"/>
      <c r="G8" s="43"/>
      <c r="H8" s="41" t="s">
        <v>10</v>
      </c>
      <c r="I8" s="41"/>
      <c r="J8" s="41"/>
      <c r="K8" s="41" t="s">
        <v>11</v>
      </c>
      <c r="L8" s="41"/>
      <c r="M8" s="41"/>
      <c r="N8" s="39"/>
      <c r="O8" s="39"/>
      <c r="P8" s="39"/>
      <c r="Q8" s="1"/>
    </row>
    <row r="9" spans="1:21" ht="32.25" customHeight="1">
      <c r="A9" s="39"/>
      <c r="B9" s="39"/>
      <c r="C9" s="39"/>
      <c r="D9" s="41"/>
      <c r="E9" s="33" t="s">
        <v>34</v>
      </c>
      <c r="F9" s="33" t="s">
        <v>35</v>
      </c>
      <c r="G9" s="33" t="s">
        <v>36</v>
      </c>
      <c r="H9" s="31" t="s">
        <v>12</v>
      </c>
      <c r="I9" s="31" t="s">
        <v>13</v>
      </c>
      <c r="J9" s="31" t="s">
        <v>14</v>
      </c>
      <c r="K9" s="31" t="s">
        <v>15</v>
      </c>
      <c r="L9" s="31" t="s">
        <v>16</v>
      </c>
      <c r="M9" s="31" t="s">
        <v>17</v>
      </c>
      <c r="N9" s="39"/>
      <c r="O9" s="39"/>
      <c r="P9" s="39"/>
      <c r="Q9" s="1"/>
    </row>
    <row r="10" spans="1:21" ht="126" customHeight="1">
      <c r="A10" s="10">
        <v>1</v>
      </c>
      <c r="B10" s="11" t="s">
        <v>44</v>
      </c>
      <c r="C10" s="12" t="s">
        <v>45</v>
      </c>
      <c r="D10" s="13" t="s">
        <v>28</v>
      </c>
      <c r="E10" s="14"/>
      <c r="G10" s="14"/>
      <c r="I10" s="15"/>
      <c r="J10" s="15"/>
      <c r="L10" s="15">
        <v>1</v>
      </c>
      <c r="M10" s="15"/>
      <c r="N10" s="16">
        <f t="shared" ref="N10" si="0">SUM(E10:M10)</f>
        <v>1</v>
      </c>
      <c r="O10" s="17">
        <v>1271186.44</v>
      </c>
      <c r="P10" s="17">
        <f>O10</f>
        <v>1271186.44</v>
      </c>
      <c r="Q10" s="1"/>
      <c r="R10" s="3">
        <f t="shared" ref="R10" si="1">P10*1.18</f>
        <v>1499999.9992</v>
      </c>
      <c r="S10" s="5">
        <v>17870.71</v>
      </c>
      <c r="T10" s="5">
        <f t="shared" ref="T10" si="2">P10*1.18</f>
        <v>1499999.9992</v>
      </c>
      <c r="U10" s="3">
        <f t="shared" ref="U10" si="3">T10-P10</f>
        <v>228813.55920000002</v>
      </c>
    </row>
    <row r="11" spans="1:21" ht="18.75">
      <c r="A11" s="40" t="s">
        <v>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18">
        <f>P10</f>
        <v>1271186.44</v>
      </c>
      <c r="Q11" s="1"/>
      <c r="R11" s="4">
        <f>SUM(R10:R10)</f>
        <v>1499999.9992</v>
      </c>
      <c r="S11" s="4">
        <f>R11-P11</f>
        <v>228813.55920000002</v>
      </c>
      <c r="U11" s="4">
        <f>SUM(U10:U10)</f>
        <v>228813.55920000002</v>
      </c>
    </row>
    <row r="12" spans="1:21" ht="18.75">
      <c r="A12" s="40" t="s">
        <v>18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18">
        <f>P11*18%</f>
        <v>228813.55919999999</v>
      </c>
      <c r="Q12" s="1"/>
    </row>
    <row r="13" spans="1:21" ht="18.75">
      <c r="A13" s="40" t="s">
        <v>3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18">
        <f>P11+P12</f>
        <v>1499999.9992</v>
      </c>
      <c r="Q13" s="1"/>
    </row>
    <row r="14" spans="1:21" ht="18.75">
      <c r="A14" s="19" t="s">
        <v>42</v>
      </c>
      <c r="B14" s="19"/>
      <c r="C14" s="8"/>
      <c r="D14" s="7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21" ht="18.75">
      <c r="A15" s="21" t="s">
        <v>32</v>
      </c>
      <c r="B15" s="6"/>
      <c r="C15" s="6"/>
      <c r="D15" s="6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21" ht="18.75">
      <c r="A16" s="21"/>
      <c r="B16" s="6"/>
      <c r="C16" s="6"/>
      <c r="D16" s="6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8" ht="18.75">
      <c r="A17" s="38" t="s">
        <v>22</v>
      </c>
      <c r="B17" s="38"/>
      <c r="C17" s="38"/>
      <c r="D17" s="38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8" ht="22.5" customHeight="1">
      <c r="A18" s="22"/>
      <c r="B18" s="37" t="s">
        <v>23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20"/>
      <c r="N18" s="20"/>
      <c r="O18" s="20"/>
      <c r="P18" s="20"/>
    </row>
    <row r="19" spans="1:18" ht="18" customHeight="1">
      <c r="A19" s="22"/>
      <c r="B19" s="38" t="s">
        <v>30</v>
      </c>
      <c r="C19" s="38"/>
      <c r="D19" s="38"/>
      <c r="E19" s="38"/>
      <c r="F19" s="38"/>
      <c r="G19" s="38"/>
      <c r="H19" s="38"/>
      <c r="I19" s="38"/>
      <c r="J19" s="38"/>
      <c r="K19" s="38"/>
      <c r="L19" s="20"/>
      <c r="M19" s="20"/>
      <c r="N19" s="20"/>
      <c r="O19" s="20"/>
      <c r="P19" s="20"/>
    </row>
    <row r="20" spans="1:18" ht="22.5" customHeight="1">
      <c r="A20" s="23" t="s">
        <v>24</v>
      </c>
      <c r="B20" s="24"/>
      <c r="C20" s="25"/>
      <c r="D20" s="25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8" ht="19.5" customHeight="1">
      <c r="A21" s="26" t="s">
        <v>19</v>
      </c>
      <c r="B21" s="27"/>
      <c r="C21" s="7"/>
      <c r="D21" s="7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8" ht="21" customHeight="1">
      <c r="A22" s="26" t="s">
        <v>41</v>
      </c>
      <c r="B22" s="34"/>
      <c r="C22" s="35"/>
      <c r="D22" s="35"/>
      <c r="M22" s="36"/>
      <c r="N22" s="36"/>
      <c r="O22" s="20"/>
      <c r="P22" s="20"/>
      <c r="Q22" s="20"/>
      <c r="R22" s="20"/>
    </row>
    <row r="23" spans="1:18" ht="18.75">
      <c r="A23" s="28"/>
      <c r="B23" s="29"/>
      <c r="C23" s="29"/>
      <c r="D23" s="29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</row>
    <row r="24" spans="1:18" ht="18.75">
      <c r="A24" s="6"/>
      <c r="B24" s="30" t="s">
        <v>39</v>
      </c>
      <c r="C24" s="7"/>
      <c r="D24" s="6"/>
      <c r="E24" s="20"/>
      <c r="F24" s="26"/>
      <c r="G24" s="7"/>
      <c r="H24" s="20"/>
      <c r="M24" s="26" t="s">
        <v>29</v>
      </c>
      <c r="N24" s="7"/>
      <c r="O24" s="20"/>
      <c r="P24" s="20"/>
      <c r="Q24" s="20"/>
      <c r="R24" s="20"/>
    </row>
    <row r="25" spans="1:18" ht="18.75">
      <c r="A25" s="6"/>
      <c r="B25" s="26" t="s">
        <v>8</v>
      </c>
      <c r="C25" s="7"/>
      <c r="D25" s="6"/>
      <c r="E25" s="20"/>
      <c r="F25" s="26"/>
      <c r="G25" s="7"/>
      <c r="H25" s="20"/>
      <c r="M25" s="26" t="s">
        <v>20</v>
      </c>
      <c r="N25" s="7"/>
      <c r="O25" s="20"/>
      <c r="P25" s="20"/>
      <c r="Q25" s="20"/>
      <c r="R25" s="20"/>
    </row>
    <row r="26" spans="1:18" ht="18.75">
      <c r="A26" s="8"/>
      <c r="B26" s="7"/>
      <c r="C26" s="7"/>
      <c r="D26" s="30"/>
      <c r="E26" s="20"/>
      <c r="F26" s="7"/>
      <c r="G26" s="7"/>
      <c r="H26" s="20"/>
      <c r="M26" s="7"/>
      <c r="N26" s="7"/>
      <c r="O26" s="20"/>
      <c r="P26" s="20"/>
      <c r="Q26" s="20"/>
      <c r="R26" s="20"/>
    </row>
    <row r="27" spans="1:18" ht="18.75">
      <c r="A27" s="8"/>
      <c r="B27" s="7"/>
      <c r="C27" s="7"/>
      <c r="D27" s="6"/>
      <c r="E27" s="20"/>
      <c r="F27" s="7"/>
      <c r="G27" s="7"/>
      <c r="H27" s="20"/>
      <c r="M27" s="7" t="s">
        <v>21</v>
      </c>
      <c r="N27" s="7"/>
      <c r="O27" s="20"/>
      <c r="P27" s="20"/>
      <c r="Q27" s="20"/>
      <c r="R27" s="20"/>
    </row>
    <row r="28" spans="1:18" ht="18.75">
      <c r="A28" s="7"/>
      <c r="B28" s="7"/>
      <c r="C28" s="7"/>
      <c r="D28" s="7"/>
      <c r="E28" s="20"/>
      <c r="F28" s="7"/>
      <c r="G28" s="7"/>
      <c r="H28" s="20"/>
      <c r="M28" s="7"/>
      <c r="N28" s="7"/>
      <c r="O28" s="20"/>
      <c r="P28" s="20"/>
    </row>
    <row r="29" spans="1:18" ht="18.75">
      <c r="A29" s="6"/>
      <c r="B29" s="7" t="s">
        <v>7</v>
      </c>
      <c r="C29" s="7"/>
      <c r="D29" s="6"/>
      <c r="E29" s="20"/>
      <c r="F29" s="8"/>
      <c r="G29" s="7"/>
      <c r="H29" s="20"/>
      <c r="M29" s="8" t="s">
        <v>31</v>
      </c>
      <c r="N29" s="7"/>
    </row>
    <row r="30" spans="1:18" ht="18.75">
      <c r="A30" s="6"/>
      <c r="B30" s="6"/>
      <c r="C30" s="6"/>
      <c r="D30" s="6"/>
      <c r="E30" s="20"/>
      <c r="F30" s="6"/>
      <c r="G30" s="6"/>
      <c r="H30" s="20"/>
      <c r="I30" s="20"/>
      <c r="J30" s="20"/>
      <c r="K30" s="20"/>
      <c r="L30" s="20"/>
      <c r="M30" s="20"/>
      <c r="N30" s="20"/>
    </row>
    <row r="31" spans="1:18" ht="15.75">
      <c r="A31" s="2"/>
      <c r="B31" s="2"/>
      <c r="C31" s="2"/>
      <c r="D31" s="2"/>
    </row>
    <row r="32" spans="1:18" ht="15.75">
      <c r="A32" s="2"/>
      <c r="B32" s="2"/>
      <c r="C32" s="2"/>
      <c r="D32" s="2"/>
    </row>
  </sheetData>
  <mergeCells count="21">
    <mergeCell ref="B2:O2"/>
    <mergeCell ref="B1:O1"/>
    <mergeCell ref="P7:P9"/>
    <mergeCell ref="E7:M7"/>
    <mergeCell ref="H8:J8"/>
    <mergeCell ref="K8:M8"/>
    <mergeCell ref="E8:G8"/>
    <mergeCell ref="B3:O3"/>
    <mergeCell ref="B4:O4"/>
    <mergeCell ref="B18:L18"/>
    <mergeCell ref="B19:K19"/>
    <mergeCell ref="C7:C9"/>
    <mergeCell ref="B7:B9"/>
    <mergeCell ref="A17:D17"/>
    <mergeCell ref="A11:O11"/>
    <mergeCell ref="A12:O12"/>
    <mergeCell ref="A13:O13"/>
    <mergeCell ref="A7:A9"/>
    <mergeCell ref="D7:D9"/>
    <mergeCell ref="N7:N9"/>
    <mergeCell ref="O7:O9"/>
  </mergeCells>
  <pageMargins left="0.59055118110236227" right="0.70866141732283472" top="0.74803149606299213" bottom="0.74803149606299213" header="0.31496062992125984" footer="0.31496062992125984"/>
  <pageSetup paperSize="9" scale="6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2012-05-17T23:46:58Z</dcterms:modified>
</cp:coreProperties>
</file>