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№1'!$A$1:$S$26</definedName>
  </definedNames>
  <calcPr calcId="125725" refMode="R1C1"/>
</workbook>
</file>

<file path=xl/calcChain.xml><?xml version="1.0" encoding="utf-8"?>
<calcChain xmlns="http://schemas.openxmlformats.org/spreadsheetml/2006/main">
  <c r="Q9" i="1"/>
  <c r="S9" s="1"/>
  <c r="T10"/>
  <c r="S10" l="1"/>
  <c r="S11" s="1"/>
  <c r="S12" s="1"/>
  <c r="W10"/>
  <c r="U10" l="1"/>
</calcChain>
</file>

<file path=xl/sharedStrings.xml><?xml version="1.0" encoding="utf-8"?>
<sst xmlns="http://schemas.openxmlformats.org/spreadsheetml/2006/main" count="44" uniqueCount="43">
  <si>
    <t>Итого: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</si>
  <si>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</si>
  <si>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</si>
  <si>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</si>
  <si>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</si>
  <si>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</si>
  <si>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</si>
  <si>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</si>
  <si>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</si>
  <si>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</si>
  <si>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</si>
  <si>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</si>
  <si>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</si>
  <si>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</si>
  <si>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</si>
  <si>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</si>
  <si>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</si>
  <si>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</si>
  <si>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</si>
  <si>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</si>
  <si>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</si>
  <si>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</si>
  <si>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</si>
  <si>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</si>
  <si>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</si>
  <si>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</si>
  <si>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</si>
  <si>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</si>
  <si>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</si>
  <si>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</si>
  <si>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</si>
  <si>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Автотранспорт: Забайкальский край, г. Чита, п. Рудник Кадала, Дворцовский тракт, 50.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</si>
  <si>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</si>
  <si>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</si>
  <si>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</si>
  <si>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</si>
  <si>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</si>
  <si>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</si>
  <si>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</si>
  <si>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Количество на 2012 год</t>
  </si>
  <si>
    <t>Комплект рамы в сборе для крана автомобильного</t>
  </si>
  <si>
    <t>Кран автомобильный: марка, модель КС-45721 (692901)*; модель двигателя ЯМЗ-236НЕ-24; год изготовления ТС-2007; шасси № 43200071332169</t>
  </si>
  <si>
    <t>* - Поставка эквивалентов не предусмотрена в соответствии с п.12.2.2 а) ЕОСЗ, так как данная продукция является запасной частью.</t>
  </si>
</sst>
</file>

<file path=xl/styles.xml><?xml version="1.0" encoding="utf-8"?>
<styleSheet xmlns="http://schemas.openxmlformats.org/spreadsheetml/2006/main">
  <numFmts count="1">
    <numFmt numFmtId="164" formatCode="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2" borderId="0" xfId="0" applyFont="1" applyFill="1"/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164" fontId="5" fillId="2" borderId="0" xfId="0" applyNumberFormat="1" applyFont="1" applyFill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7"/>
  <sheetViews>
    <sheetView tabSelected="1" view="pageBreakPreview" zoomScale="70" zoomScaleNormal="75" zoomScaleSheetLayoutView="70" workbookViewId="0">
      <selection activeCell="A16" sqref="A16:S16"/>
    </sheetView>
  </sheetViews>
  <sheetFormatPr defaultRowHeight="18.75"/>
  <cols>
    <col min="1" max="1" width="6.5703125" style="2" customWidth="1"/>
    <col min="2" max="2" width="38.140625" style="2" customWidth="1"/>
    <col min="3" max="3" width="44.570312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9.8554687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19" t="s">
        <v>24</v>
      </c>
    </row>
    <row r="3" spans="1:23" ht="20.25">
      <c r="A3" s="33" t="s">
        <v>20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1:23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23">
      <c r="A5" s="37" t="s">
        <v>29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</row>
    <row r="6" spans="1:23" ht="19.5" customHeight="1">
      <c r="A6" s="41" t="s">
        <v>4</v>
      </c>
      <c r="B6" s="41" t="s">
        <v>21</v>
      </c>
      <c r="C6" s="41" t="s">
        <v>36</v>
      </c>
      <c r="D6" s="34" t="s">
        <v>19</v>
      </c>
      <c r="E6" s="38" t="s">
        <v>18</v>
      </c>
      <c r="F6" s="39"/>
      <c r="G6" s="39"/>
      <c r="H6" s="39"/>
      <c r="I6" s="39"/>
      <c r="J6" s="39"/>
      <c r="K6" s="39"/>
      <c r="L6" s="39"/>
      <c r="M6" s="39"/>
      <c r="N6" s="39"/>
      <c r="O6" s="39"/>
      <c r="P6" s="40"/>
      <c r="Q6" s="35" t="s">
        <v>39</v>
      </c>
      <c r="R6" s="35" t="s">
        <v>2</v>
      </c>
      <c r="S6" s="35" t="s">
        <v>3</v>
      </c>
    </row>
    <row r="7" spans="1:23" ht="18.75" customHeight="1">
      <c r="A7" s="41"/>
      <c r="B7" s="41"/>
      <c r="C7" s="41"/>
      <c r="D7" s="34"/>
      <c r="E7" s="36" t="s">
        <v>32</v>
      </c>
      <c r="F7" s="36"/>
      <c r="G7" s="36"/>
      <c r="H7" s="36" t="s">
        <v>5</v>
      </c>
      <c r="I7" s="36"/>
      <c r="J7" s="36"/>
      <c r="K7" s="36" t="s">
        <v>6</v>
      </c>
      <c r="L7" s="36"/>
      <c r="M7" s="36"/>
      <c r="N7" s="36" t="s">
        <v>14</v>
      </c>
      <c r="O7" s="36"/>
      <c r="P7" s="36"/>
      <c r="Q7" s="35"/>
      <c r="R7" s="35"/>
      <c r="S7" s="35"/>
    </row>
    <row r="8" spans="1:23" ht="32.25" customHeight="1">
      <c r="A8" s="41"/>
      <c r="B8" s="41"/>
      <c r="C8" s="41"/>
      <c r="D8" s="34"/>
      <c r="E8" s="23" t="s">
        <v>33</v>
      </c>
      <c r="F8" s="23" t="s">
        <v>35</v>
      </c>
      <c r="G8" s="23" t="s">
        <v>34</v>
      </c>
      <c r="H8" s="12" t="s">
        <v>7</v>
      </c>
      <c r="I8" s="12" t="s">
        <v>8</v>
      </c>
      <c r="J8" s="12" t="s">
        <v>9</v>
      </c>
      <c r="K8" s="12" t="s">
        <v>10</v>
      </c>
      <c r="L8" s="12" t="s">
        <v>11</v>
      </c>
      <c r="M8" s="12" t="s">
        <v>12</v>
      </c>
      <c r="N8" s="12" t="s">
        <v>15</v>
      </c>
      <c r="O8" s="12" t="s">
        <v>16</v>
      </c>
      <c r="P8" s="12" t="s">
        <v>17</v>
      </c>
      <c r="Q8" s="35"/>
      <c r="R8" s="35"/>
      <c r="S8" s="35"/>
    </row>
    <row r="9" spans="1:23" ht="89.25" customHeight="1">
      <c r="A9" s="26">
        <v>1</v>
      </c>
      <c r="B9" s="30" t="s">
        <v>40</v>
      </c>
      <c r="C9" s="31" t="s">
        <v>41</v>
      </c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>
        <v>1</v>
      </c>
      <c r="Q9" s="25">
        <f>SUM(E9:P9)</f>
        <v>1</v>
      </c>
      <c r="R9" s="27">
        <v>839124.29</v>
      </c>
      <c r="S9" s="27">
        <f>Q9*R9</f>
        <v>839124.29</v>
      </c>
    </row>
    <row r="10" spans="1:23">
      <c r="A10" s="47" t="s">
        <v>0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28">
        <f>SUM(S9:S9)</f>
        <v>839124.29</v>
      </c>
      <c r="T10" s="7" t="e">
        <f>SUM(#REF!)</f>
        <v>#REF!</v>
      </c>
      <c r="U10" s="7" t="e">
        <f>T10-S10</f>
        <v>#REF!</v>
      </c>
      <c r="W10" s="7" t="e">
        <f>SUM(#REF!)</f>
        <v>#REF!</v>
      </c>
    </row>
    <row r="11" spans="1:23">
      <c r="A11" s="42" t="s">
        <v>13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29">
        <f>S10*0.18</f>
        <v>151042.37220000001</v>
      </c>
    </row>
    <row r="12" spans="1:23">
      <c r="A12" s="42" t="s">
        <v>1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29">
        <f>SUM(S10:S11)</f>
        <v>990166.66220000002</v>
      </c>
    </row>
    <row r="13" spans="1:23">
      <c r="A13" s="43" t="s">
        <v>30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</row>
    <row r="14" spans="1:23" ht="11.25" customHeight="1">
      <c r="A14" s="8"/>
      <c r="B14" s="8"/>
      <c r="C14" s="5"/>
      <c r="D14" s="4"/>
    </row>
    <row r="15" spans="1:23" s="32" customFormat="1" ht="25.5" customHeight="1">
      <c r="A15" s="48" t="s">
        <v>42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</row>
    <row r="16" spans="1:23" ht="33.75" customHeight="1">
      <c r="A16" s="44" t="s">
        <v>28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</row>
    <row r="17" spans="1:19">
      <c r="A17" s="20"/>
      <c r="B17" s="44" t="s">
        <v>31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</row>
    <row r="18" spans="1:19" ht="18.75" customHeight="1">
      <c r="A18" s="20"/>
      <c r="B18" s="44" t="s">
        <v>22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</row>
    <row r="19" spans="1:19">
      <c r="A19" s="46" t="s">
        <v>27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</row>
    <row r="20" spans="1:19">
      <c r="A20" s="45" t="s">
        <v>37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</row>
    <row r="21" spans="1:19" ht="14.25" customHeight="1">
      <c r="A21" s="1"/>
      <c r="B21" s="3"/>
      <c r="C21" s="1"/>
      <c r="D21" s="6"/>
      <c r="F21" s="11"/>
      <c r="G21" s="1"/>
      <c r="I21" s="11"/>
      <c r="J21" s="1"/>
      <c r="L21" s="11"/>
      <c r="M21" s="1"/>
    </row>
    <row r="22" spans="1:19">
      <c r="A22" s="1"/>
      <c r="B22" s="13" t="s">
        <v>25</v>
      </c>
      <c r="C22" s="4"/>
      <c r="D22" s="1"/>
      <c r="F22" s="9"/>
      <c r="G22" s="4"/>
      <c r="I22" s="9"/>
      <c r="J22" s="4"/>
      <c r="L22" s="14" t="s">
        <v>26</v>
      </c>
      <c r="M22" s="4"/>
    </row>
    <row r="23" spans="1:19" ht="12" customHeight="1">
      <c r="A23" s="1"/>
      <c r="B23" s="4"/>
      <c r="C23" s="4"/>
      <c r="D23" s="10"/>
      <c r="F23" s="4"/>
      <c r="G23" s="4"/>
      <c r="I23" s="4"/>
      <c r="J23" s="4"/>
      <c r="L23" s="4"/>
      <c r="M23" s="4"/>
    </row>
    <row r="24" spans="1:19">
      <c r="B24" s="4"/>
      <c r="C24" s="4"/>
      <c r="D24" s="1"/>
      <c r="F24" s="4"/>
      <c r="G24" s="4"/>
      <c r="I24" s="4"/>
      <c r="J24" s="4"/>
      <c r="L24" s="4" t="s">
        <v>23</v>
      </c>
      <c r="M24" s="4"/>
    </row>
    <row r="25" spans="1:19" ht="39" customHeight="1">
      <c r="B25" s="4"/>
      <c r="C25" s="4"/>
      <c r="D25" s="4"/>
      <c r="F25" s="4"/>
      <c r="G25" s="4"/>
      <c r="I25" s="4"/>
      <c r="J25" s="4"/>
      <c r="L25" s="4"/>
      <c r="M25" s="4"/>
    </row>
    <row r="26" spans="1:19">
      <c r="B26" s="4" t="s">
        <v>38</v>
      </c>
      <c r="C26" s="4"/>
      <c r="D26" s="1"/>
      <c r="F26" s="5"/>
      <c r="G26" s="4"/>
      <c r="I26" s="5"/>
      <c r="J26" s="4"/>
      <c r="L26" s="5" t="s">
        <v>38</v>
      </c>
      <c r="M26" s="4"/>
    </row>
    <row r="27" spans="1:19">
      <c r="B27" s="15"/>
      <c r="C27" s="16"/>
      <c r="D27" s="17"/>
      <c r="E27"/>
      <c r="F27" s="18"/>
      <c r="G27" s="16"/>
      <c r="H27"/>
      <c r="I27" s="18"/>
      <c r="J27" s="16"/>
      <c r="K27"/>
      <c r="L27" s="18"/>
      <c r="M27" s="16"/>
      <c r="N27"/>
      <c r="O27"/>
      <c r="P27"/>
      <c r="Q27"/>
    </row>
  </sheetData>
  <mergeCells count="24">
    <mergeCell ref="A12:R12"/>
    <mergeCell ref="A6:A8"/>
    <mergeCell ref="A13:S13"/>
    <mergeCell ref="A16:S16"/>
    <mergeCell ref="A20:S20"/>
    <mergeCell ref="B17:S17"/>
    <mergeCell ref="A19:S19"/>
    <mergeCell ref="B18:S18"/>
    <mergeCell ref="A10:R10"/>
    <mergeCell ref="A11:R11"/>
    <mergeCell ref="A15:S15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2012-11-02T07:16:23Z</dcterms:modified>
</cp:coreProperties>
</file>