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13155" windowHeight="72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Лист1!$A$1:$E$277</definedName>
  </definedNames>
  <calcPr calcId="125725"/>
</workbook>
</file>

<file path=xl/calcChain.xml><?xml version="1.0" encoding="utf-8"?>
<calcChain xmlns="http://schemas.openxmlformats.org/spreadsheetml/2006/main">
  <c r="D247" i="1"/>
  <c r="D269" s="1"/>
  <c r="D103"/>
  <c r="D107" s="1"/>
  <c r="D42"/>
  <c r="D72"/>
  <c r="D105" s="1"/>
  <c r="D228"/>
  <c r="D268" s="1"/>
  <c r="XFD208"/>
  <c r="D263"/>
  <c r="D270" s="1"/>
  <c r="D183"/>
  <c r="D267" s="1"/>
  <c r="D176"/>
  <c r="D266" s="1"/>
  <c r="D130"/>
  <c r="D133" s="1"/>
  <c r="D134" s="1"/>
  <c r="D80"/>
  <c r="D106" s="1"/>
  <c r="D47"/>
  <c r="D29"/>
  <c r="D46" s="1"/>
  <c r="D17"/>
  <c r="D45" s="1"/>
  <c r="D271" l="1"/>
  <c r="D108"/>
  <c r="D48"/>
  <c r="D277" l="1"/>
</calcChain>
</file>

<file path=xl/sharedStrings.xml><?xml version="1.0" encoding="utf-8"?>
<sst xmlns="http://schemas.openxmlformats.org/spreadsheetml/2006/main" count="314" uniqueCount="74">
  <si>
    <t>№ помещения</t>
  </si>
  <si>
    <t>площадь м. кв.</t>
  </si>
  <si>
    <t>этаж</t>
  </si>
  <si>
    <t>наименование</t>
  </si>
  <si>
    <t>периодичность уборки 1 раз в неделю</t>
  </si>
  <si>
    <t>мастерская</t>
  </si>
  <si>
    <t>коридор</t>
  </si>
  <si>
    <t>лестница</t>
  </si>
  <si>
    <t>периодичность уборки 2 раза в неделю</t>
  </si>
  <si>
    <t>Итого:</t>
  </si>
  <si>
    <t>периодичность уборки 1 раз в месяц</t>
  </si>
  <si>
    <t>тамбур</t>
  </si>
  <si>
    <t>автозал</t>
  </si>
  <si>
    <t>кросс</t>
  </si>
  <si>
    <t>аккумуляторная</t>
  </si>
  <si>
    <t>выпрямительная</t>
  </si>
  <si>
    <t>общая площадь уборки</t>
  </si>
  <si>
    <t>Всего по АТС 54:</t>
  </si>
  <si>
    <t>периодичность уборки ежедневно</t>
  </si>
  <si>
    <t>лесница</t>
  </si>
  <si>
    <t>справочная</t>
  </si>
  <si>
    <t>12,13и8</t>
  </si>
  <si>
    <t>лесница и тамбур</t>
  </si>
  <si>
    <t>комната</t>
  </si>
  <si>
    <t>кабинет</t>
  </si>
  <si>
    <t>Всего по АТС 52:</t>
  </si>
  <si>
    <t>душевая</t>
  </si>
  <si>
    <t>раздевалка</t>
  </si>
  <si>
    <t>склад</t>
  </si>
  <si>
    <t>Всего по БМП:</t>
  </si>
  <si>
    <t>вестибюль</t>
  </si>
  <si>
    <t>табур</t>
  </si>
  <si>
    <t>-</t>
  </si>
  <si>
    <t>холл</t>
  </si>
  <si>
    <t>цок.</t>
  </si>
  <si>
    <t>сан. узел</t>
  </si>
  <si>
    <t>акккумуляторная</t>
  </si>
  <si>
    <t>помещение</t>
  </si>
  <si>
    <t>периодичность уборки 3 раза в неделю</t>
  </si>
  <si>
    <t>лифт</t>
  </si>
  <si>
    <t>касса</t>
  </si>
  <si>
    <t>аппаратная</t>
  </si>
  <si>
    <t>актовый зал</t>
  </si>
  <si>
    <t>2-3</t>
  </si>
  <si>
    <t>1-2</t>
  </si>
  <si>
    <t>4-тех.</t>
  </si>
  <si>
    <t>3-4</t>
  </si>
  <si>
    <t>цок-1</t>
  </si>
  <si>
    <t>зал</t>
  </si>
  <si>
    <t>Всего по АТС 56:</t>
  </si>
  <si>
    <t xml:space="preserve">Общая площадь уборки </t>
  </si>
  <si>
    <t>по всем помещениям:</t>
  </si>
  <si>
    <r>
      <t>м</t>
    </r>
    <r>
      <rPr>
        <b/>
        <sz val="12"/>
        <color theme="1"/>
        <rFont val="Calibri"/>
        <family val="2"/>
        <charset val="204"/>
      </rPr>
      <t>²</t>
    </r>
  </si>
  <si>
    <t>19-3</t>
  </si>
  <si>
    <t>цок.- 1</t>
  </si>
  <si>
    <t>9</t>
  </si>
  <si>
    <t>21</t>
  </si>
  <si>
    <t>20</t>
  </si>
  <si>
    <t>19</t>
  </si>
  <si>
    <t>18</t>
  </si>
  <si>
    <t>17</t>
  </si>
  <si>
    <t>2</t>
  </si>
  <si>
    <t>2-1</t>
  </si>
  <si>
    <t>35,33,34</t>
  </si>
  <si>
    <t>30,31,32</t>
  </si>
  <si>
    <r>
      <t xml:space="preserve">        Перечень, объёмы и периодичность услуг</t>
    </r>
    <r>
      <rPr>
        <b/>
        <sz val="12"/>
        <color rgb="FF00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по </t>
    </r>
    <r>
      <rPr>
        <b/>
        <sz val="12"/>
        <color rgb="FF000000"/>
        <rFont val="Times New Roman"/>
        <family val="1"/>
        <charset val="204"/>
      </rPr>
      <t xml:space="preserve">профессиональной </t>
    </r>
  </si>
  <si>
    <t>АТС 54 ул. Парковая, 7</t>
  </si>
  <si>
    <t>АТС 52 пр. Коммунистический, 72</t>
  </si>
  <si>
    <t>БНП, пр. Коммунистический, 72</t>
  </si>
  <si>
    <t>АТС 56 ул. Солнечная, 15</t>
  </si>
  <si>
    <t xml:space="preserve">уборке служебных и производственных помещений ООО «СТК» </t>
  </si>
  <si>
    <t>Приложение № 1</t>
  </si>
  <si>
    <r>
      <t>Мусор</t>
    </r>
    <r>
      <rPr>
        <sz val="11"/>
        <color theme="1"/>
        <rFont val="Calibri"/>
        <family val="2"/>
        <charset val="204"/>
        <scheme val="minor"/>
      </rPr>
      <t xml:space="preserve">  – ежедневно складируется в контейнерах,</t>
    </r>
  </si>
  <si>
    <t xml:space="preserve">установленных на территориях АТС 56, 54, 52.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</si>
</sst>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3" fillId="0" borderId="2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1" xfId="0" applyFill="1" applyBorder="1"/>
    <xf numFmtId="0" fontId="1" fillId="0" borderId="0" xfId="0" applyFont="1" applyAlignment="1"/>
    <xf numFmtId="0" fontId="0" fillId="0" borderId="1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1" fillId="0" borderId="0" xfId="0" applyFont="1"/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ill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6" xfId="0" applyFont="1" applyBorder="1"/>
    <xf numFmtId="0" fontId="0" fillId="0" borderId="7" xfId="0" applyBorder="1"/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0" fillId="0" borderId="9" xfId="0" applyBorder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3" fillId="0" borderId="8" xfId="0" applyFont="1" applyBorder="1"/>
    <xf numFmtId="49" fontId="0" fillId="0" borderId="1" xfId="0" applyNumberForma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49" fontId="0" fillId="0" borderId="1" xfId="0" applyNumberForma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right"/>
    </xf>
    <xf numFmtId="0" fontId="8" fillId="0" borderId="0" xfId="0" applyFont="1"/>
    <xf numFmtId="0" fontId="0" fillId="0" borderId="0" xfId="0" applyBorder="1" applyAlignment="1">
      <alignment horizontal="center"/>
    </xf>
    <xf numFmtId="0" fontId="0" fillId="0" borderId="0" xfId="0" applyFill="1" applyBorder="1"/>
    <xf numFmtId="0" fontId="1" fillId="0" borderId="0" xfId="0" applyFont="1" applyAlignment="1"/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FD277"/>
  <sheetViews>
    <sheetView tabSelected="1" topLeftCell="A89" workbookViewId="0">
      <selection activeCell="E100" sqref="E100:E102"/>
    </sheetView>
  </sheetViews>
  <sheetFormatPr defaultRowHeight="15"/>
  <cols>
    <col min="2" max="2" width="14.5703125" customWidth="1"/>
    <col min="3" max="3" width="6.5703125" customWidth="1"/>
    <col min="4" max="4" width="14.5703125" customWidth="1"/>
    <col min="5" max="5" width="38.28515625" customWidth="1"/>
  </cols>
  <sheetData>
    <row r="1" spans="2:5">
      <c r="E1" s="48" t="s">
        <v>71</v>
      </c>
    </row>
    <row r="2" spans="2:5">
      <c r="E2" s="48"/>
    </row>
    <row r="3" spans="2:5" ht="15.75">
      <c r="B3" s="46" t="s">
        <v>65</v>
      </c>
      <c r="C3" s="47"/>
      <c r="D3" s="47"/>
      <c r="E3" s="47"/>
    </row>
    <row r="4" spans="2:5">
      <c r="B4" s="53" t="s">
        <v>70</v>
      </c>
      <c r="C4" s="53"/>
      <c r="D4" s="53"/>
      <c r="E4" s="53"/>
    </row>
    <row r="5" spans="2:5">
      <c r="B5" s="11"/>
      <c r="C5" s="11"/>
      <c r="E5" s="11"/>
    </row>
    <row r="6" spans="2:5">
      <c r="B6" s="41"/>
      <c r="C6" s="41"/>
      <c r="D6" s="44" t="s">
        <v>66</v>
      </c>
      <c r="E6" s="41"/>
    </row>
    <row r="7" spans="2:5">
      <c r="B7" s="4" t="s">
        <v>0</v>
      </c>
      <c r="C7" s="4" t="s">
        <v>2</v>
      </c>
      <c r="D7" s="4" t="s">
        <v>1</v>
      </c>
      <c r="E7" s="4" t="s">
        <v>3</v>
      </c>
    </row>
    <row r="8" spans="2:5">
      <c r="B8" s="43" t="s">
        <v>4</v>
      </c>
      <c r="C8" s="7"/>
      <c r="D8" s="7"/>
      <c r="E8" s="8"/>
    </row>
    <row r="9" spans="2:5">
      <c r="B9" s="2">
        <v>1</v>
      </c>
      <c r="C9" s="2">
        <v>1</v>
      </c>
      <c r="D9" s="2">
        <v>15.1</v>
      </c>
      <c r="E9" s="3" t="s">
        <v>5</v>
      </c>
    </row>
    <row r="10" spans="2:5">
      <c r="B10" s="2">
        <v>8</v>
      </c>
      <c r="C10" s="2">
        <v>1</v>
      </c>
      <c r="D10" s="2">
        <v>2</v>
      </c>
      <c r="E10" s="3" t="s">
        <v>11</v>
      </c>
    </row>
    <row r="11" spans="2:5">
      <c r="B11" s="2">
        <v>9</v>
      </c>
      <c r="C11" s="2">
        <v>1</v>
      </c>
      <c r="D11" s="2">
        <v>30.6</v>
      </c>
      <c r="E11" s="3" t="s">
        <v>6</v>
      </c>
    </row>
    <row r="12" spans="2:5">
      <c r="B12" s="2">
        <v>16</v>
      </c>
      <c r="C12" s="2">
        <v>1</v>
      </c>
      <c r="D12" s="2">
        <v>2.8</v>
      </c>
      <c r="E12" s="3" t="s">
        <v>6</v>
      </c>
    </row>
    <row r="13" spans="2:5">
      <c r="B13" s="2">
        <v>17</v>
      </c>
      <c r="C13" s="2">
        <v>1</v>
      </c>
      <c r="D13" s="2">
        <v>4.5</v>
      </c>
      <c r="E13" s="3" t="s">
        <v>6</v>
      </c>
    </row>
    <row r="14" spans="2:5">
      <c r="B14" s="2">
        <v>20</v>
      </c>
      <c r="C14" s="2">
        <v>1</v>
      </c>
      <c r="D14" s="2">
        <v>23.8</v>
      </c>
      <c r="E14" s="3" t="s">
        <v>6</v>
      </c>
    </row>
    <row r="15" spans="2:5">
      <c r="B15" s="42" t="s">
        <v>53</v>
      </c>
      <c r="C15" s="42" t="s">
        <v>44</v>
      </c>
      <c r="D15" s="2">
        <v>12.7</v>
      </c>
      <c r="E15" s="3" t="s">
        <v>7</v>
      </c>
    </row>
    <row r="16" spans="2:5">
      <c r="B16" s="2">
        <v>8</v>
      </c>
      <c r="C16" s="2">
        <v>2</v>
      </c>
      <c r="D16" s="2">
        <v>128.6</v>
      </c>
      <c r="E16" s="10" t="s">
        <v>12</v>
      </c>
    </row>
    <row r="17" spans="2:5">
      <c r="C17" s="16" t="s">
        <v>9</v>
      </c>
      <c r="D17" s="9">
        <f>SUM(D9:D16)</f>
        <v>220.1</v>
      </c>
    </row>
    <row r="18" spans="2:5">
      <c r="D18" s="13"/>
    </row>
    <row r="19" spans="2:5">
      <c r="B19" s="17" t="s">
        <v>8</v>
      </c>
    </row>
    <row r="20" spans="2:5">
      <c r="B20" s="12">
        <v>32</v>
      </c>
      <c r="C20" s="12">
        <v>1</v>
      </c>
      <c r="D20" s="12">
        <v>4</v>
      </c>
      <c r="E20" s="3" t="s">
        <v>35</v>
      </c>
    </row>
    <row r="21" spans="2:5">
      <c r="B21" s="12">
        <v>33</v>
      </c>
      <c r="C21" s="12">
        <v>1</v>
      </c>
      <c r="D21" s="12">
        <v>2.7</v>
      </c>
      <c r="E21" s="3" t="s">
        <v>35</v>
      </c>
    </row>
    <row r="22" spans="2:5">
      <c r="B22" s="12">
        <v>34</v>
      </c>
      <c r="C22" s="12">
        <v>1</v>
      </c>
      <c r="D22" s="12">
        <v>1.3</v>
      </c>
      <c r="E22" s="3" t="s">
        <v>35</v>
      </c>
    </row>
    <row r="23" spans="2:5">
      <c r="B23" s="12">
        <v>35</v>
      </c>
      <c r="C23" s="12">
        <v>1</v>
      </c>
      <c r="D23" s="12">
        <v>1.8</v>
      </c>
      <c r="E23" s="3" t="s">
        <v>35</v>
      </c>
    </row>
    <row r="24" spans="2:5">
      <c r="B24" s="12">
        <v>36</v>
      </c>
      <c r="C24" s="12">
        <v>1</v>
      </c>
      <c r="D24" s="12">
        <v>1.8</v>
      </c>
      <c r="E24" s="3" t="s">
        <v>35</v>
      </c>
    </row>
    <row r="25" spans="2:5">
      <c r="B25" s="12">
        <v>12</v>
      </c>
      <c r="C25" s="12">
        <v>1</v>
      </c>
      <c r="D25" s="12">
        <v>4.4000000000000004</v>
      </c>
      <c r="E25" s="3" t="s">
        <v>35</v>
      </c>
    </row>
    <row r="26" spans="2:5">
      <c r="B26" s="14">
        <v>4</v>
      </c>
      <c r="C26" s="14">
        <v>2</v>
      </c>
      <c r="D26" s="14">
        <v>43.5</v>
      </c>
      <c r="E26" s="15" t="s">
        <v>13</v>
      </c>
    </row>
    <row r="27" spans="2:5">
      <c r="B27" s="14">
        <v>5</v>
      </c>
      <c r="C27" s="14">
        <v>2</v>
      </c>
      <c r="D27" s="14">
        <v>22.7</v>
      </c>
      <c r="E27" s="15" t="s">
        <v>13</v>
      </c>
    </row>
    <row r="28" spans="2:5">
      <c r="B28" s="14">
        <v>6</v>
      </c>
      <c r="C28" s="14">
        <v>2</v>
      </c>
      <c r="D28" s="14">
        <v>79.8</v>
      </c>
      <c r="E28" s="15" t="s">
        <v>13</v>
      </c>
    </row>
    <row r="29" spans="2:5">
      <c r="C29" s="16" t="s">
        <v>9</v>
      </c>
      <c r="D29" s="9">
        <f>SUM(D20:D28)</f>
        <v>162</v>
      </c>
    </row>
    <row r="31" spans="2:5">
      <c r="B31" s="17" t="s">
        <v>10</v>
      </c>
    </row>
    <row r="32" spans="2:5">
      <c r="B32" s="2">
        <v>26</v>
      </c>
      <c r="C32" s="19">
        <v>1</v>
      </c>
      <c r="D32" s="12">
        <v>13.9</v>
      </c>
      <c r="E32" s="20" t="s">
        <v>6</v>
      </c>
    </row>
    <row r="33" spans="2:5">
      <c r="B33" s="12">
        <v>27</v>
      </c>
      <c r="C33" s="19">
        <v>1</v>
      </c>
      <c r="D33" s="12">
        <v>4</v>
      </c>
      <c r="E33" s="20" t="s">
        <v>11</v>
      </c>
    </row>
    <row r="34" spans="2:5">
      <c r="B34" s="12">
        <v>31</v>
      </c>
      <c r="C34" s="19">
        <v>1</v>
      </c>
      <c r="D34" s="12">
        <v>6</v>
      </c>
      <c r="E34" s="20" t="s">
        <v>6</v>
      </c>
    </row>
    <row r="35" spans="2:5">
      <c r="B35" s="12">
        <v>38</v>
      </c>
      <c r="C35" s="19">
        <v>1</v>
      </c>
      <c r="D35" s="12">
        <v>5</v>
      </c>
      <c r="E35" s="20" t="s">
        <v>6</v>
      </c>
    </row>
    <row r="36" spans="2:5">
      <c r="B36" s="12">
        <v>39</v>
      </c>
      <c r="C36" s="19">
        <v>1</v>
      </c>
      <c r="D36" s="12">
        <v>12.9</v>
      </c>
      <c r="E36" s="20" t="s">
        <v>6</v>
      </c>
    </row>
    <row r="37" spans="2:5">
      <c r="B37" s="12">
        <v>41</v>
      </c>
      <c r="C37" s="19">
        <v>1</v>
      </c>
      <c r="D37" s="12">
        <v>44.1</v>
      </c>
      <c r="E37" s="20" t="s">
        <v>15</v>
      </c>
    </row>
    <row r="38" spans="2:5">
      <c r="B38" s="12">
        <v>42</v>
      </c>
      <c r="C38" s="19">
        <v>1</v>
      </c>
      <c r="D38" s="12">
        <v>11.24</v>
      </c>
      <c r="E38" s="8" t="s">
        <v>14</v>
      </c>
    </row>
    <row r="39" spans="2:5">
      <c r="B39" s="12">
        <v>47</v>
      </c>
      <c r="C39" s="19">
        <v>1</v>
      </c>
      <c r="D39" s="12">
        <v>61.4</v>
      </c>
      <c r="E39" s="8" t="s">
        <v>6</v>
      </c>
    </row>
    <row r="40" spans="2:5">
      <c r="B40" s="12">
        <v>2</v>
      </c>
      <c r="C40" s="12">
        <v>2</v>
      </c>
      <c r="D40" s="12">
        <v>70.900000000000006</v>
      </c>
      <c r="E40" s="3" t="s">
        <v>48</v>
      </c>
    </row>
    <row r="41" spans="2:5">
      <c r="B41" s="12">
        <v>7</v>
      </c>
      <c r="C41" s="12">
        <v>2</v>
      </c>
      <c r="D41" s="12">
        <v>159.6</v>
      </c>
      <c r="E41" s="3" t="s">
        <v>48</v>
      </c>
    </row>
    <row r="42" spans="2:5">
      <c r="C42" s="16" t="s">
        <v>9</v>
      </c>
      <c r="D42" s="9">
        <f>SUM(D32:D41)</f>
        <v>389.03999999999996</v>
      </c>
    </row>
    <row r="45" spans="2:5">
      <c r="B45" s="26" t="s">
        <v>17</v>
      </c>
      <c r="C45" s="27"/>
      <c r="D45" s="28">
        <f>D17</f>
        <v>220.1</v>
      </c>
      <c r="E45" s="29" t="s">
        <v>4</v>
      </c>
    </row>
    <row r="46" spans="2:5">
      <c r="B46" s="30"/>
      <c r="C46" s="5"/>
      <c r="D46" s="13">
        <f>D29</f>
        <v>162</v>
      </c>
      <c r="E46" s="31" t="s">
        <v>8</v>
      </c>
    </row>
    <row r="47" spans="2:5">
      <c r="B47" s="30"/>
      <c r="C47" s="5"/>
      <c r="D47" s="13">
        <f>D42</f>
        <v>389.03999999999996</v>
      </c>
      <c r="E47" s="31" t="s">
        <v>10</v>
      </c>
    </row>
    <row r="48" spans="2:5">
      <c r="B48" s="32"/>
      <c r="C48" s="33"/>
      <c r="D48" s="34">
        <f>SUM(D45:D47)</f>
        <v>771.14</v>
      </c>
      <c r="E48" s="35" t="s">
        <v>16</v>
      </c>
    </row>
    <row r="51" spans="2:5" ht="15.75">
      <c r="D51" s="1"/>
    </row>
    <row r="52" spans="2:5">
      <c r="B52" s="52"/>
      <c r="C52" s="52"/>
      <c r="D52" s="52"/>
      <c r="E52" s="52"/>
    </row>
    <row r="53" spans="2:5">
      <c r="B53" s="11"/>
      <c r="C53" s="11"/>
      <c r="D53" s="45" t="s">
        <v>67</v>
      </c>
      <c r="E53" s="11"/>
    </row>
    <row r="54" spans="2:5">
      <c r="B54" s="4" t="s">
        <v>0</v>
      </c>
      <c r="C54" s="4" t="s">
        <v>2</v>
      </c>
      <c r="D54" s="4" t="s">
        <v>1</v>
      </c>
      <c r="E54" s="4" t="s">
        <v>3</v>
      </c>
    </row>
    <row r="55" spans="2:5">
      <c r="B55" s="6" t="s">
        <v>18</v>
      </c>
      <c r="C55" s="7"/>
      <c r="D55" s="7"/>
      <c r="E55" s="8"/>
    </row>
    <row r="56" spans="2:5">
      <c r="B56" s="42" t="s">
        <v>62</v>
      </c>
      <c r="C56" s="42" t="s">
        <v>44</v>
      </c>
      <c r="D56" s="21">
        <v>8.1</v>
      </c>
      <c r="E56" s="22" t="s">
        <v>19</v>
      </c>
    </row>
    <row r="57" spans="2:5">
      <c r="B57" s="2" t="s">
        <v>63</v>
      </c>
      <c r="C57" s="21">
        <v>1</v>
      </c>
      <c r="D57" s="21">
        <v>6.8</v>
      </c>
      <c r="E57" s="3" t="s">
        <v>35</v>
      </c>
    </row>
    <row r="58" spans="2:5">
      <c r="B58" s="21">
        <v>36</v>
      </c>
      <c r="C58" s="21">
        <v>1</v>
      </c>
      <c r="D58" s="21">
        <v>6</v>
      </c>
      <c r="E58" s="3" t="s">
        <v>35</v>
      </c>
    </row>
    <row r="59" spans="2:5">
      <c r="B59" s="21">
        <v>29</v>
      </c>
      <c r="C59" s="21">
        <v>1</v>
      </c>
      <c r="D59" s="21">
        <v>5.3</v>
      </c>
      <c r="E59" s="3" t="s">
        <v>35</v>
      </c>
    </row>
    <row r="60" spans="2:5">
      <c r="B60" s="2" t="s">
        <v>64</v>
      </c>
      <c r="C60" s="21">
        <v>1</v>
      </c>
      <c r="D60" s="21">
        <v>4.8</v>
      </c>
      <c r="E60" s="3" t="s">
        <v>35</v>
      </c>
    </row>
    <row r="61" spans="2:5">
      <c r="B61" s="21">
        <v>37</v>
      </c>
      <c r="C61" s="21">
        <v>1</v>
      </c>
      <c r="D61" s="21">
        <v>21.91</v>
      </c>
      <c r="E61" s="22" t="s">
        <v>6</v>
      </c>
    </row>
    <row r="62" spans="2:5">
      <c r="B62" s="21">
        <v>38</v>
      </c>
      <c r="C62" s="21">
        <v>1</v>
      </c>
      <c r="D62" s="21">
        <v>25.6</v>
      </c>
      <c r="E62" s="22" t="s">
        <v>6</v>
      </c>
    </row>
    <row r="63" spans="2:5">
      <c r="B63" s="21">
        <v>9</v>
      </c>
      <c r="C63" s="21">
        <v>1</v>
      </c>
      <c r="D63" s="21">
        <v>17.3</v>
      </c>
      <c r="E63" s="22" t="s">
        <v>20</v>
      </c>
    </row>
    <row r="64" spans="2:5">
      <c r="B64" s="21">
        <v>10</v>
      </c>
      <c r="C64" s="21">
        <v>1</v>
      </c>
      <c r="D64" s="21">
        <v>65.2</v>
      </c>
      <c r="E64" s="22" t="s">
        <v>20</v>
      </c>
    </row>
    <row r="65" spans="2:5">
      <c r="B65" s="42" t="s">
        <v>21</v>
      </c>
      <c r="C65" s="42" t="s">
        <v>44</v>
      </c>
      <c r="D65" s="21">
        <v>8.3000000000000007</v>
      </c>
      <c r="E65" s="22" t="s">
        <v>22</v>
      </c>
    </row>
    <row r="66" spans="2:5">
      <c r="B66" s="42" t="s">
        <v>55</v>
      </c>
      <c r="C66" s="42" t="s">
        <v>61</v>
      </c>
      <c r="D66" s="21">
        <v>25.4</v>
      </c>
      <c r="E66" s="3" t="s">
        <v>6</v>
      </c>
    </row>
    <row r="67" spans="2:5">
      <c r="B67" s="42" t="s">
        <v>56</v>
      </c>
      <c r="C67" s="42" t="s">
        <v>61</v>
      </c>
      <c r="D67" s="21">
        <v>30</v>
      </c>
      <c r="E67" s="3" t="s">
        <v>6</v>
      </c>
    </row>
    <row r="68" spans="2:5">
      <c r="B68" s="42" t="s">
        <v>57</v>
      </c>
      <c r="C68" s="42" t="s">
        <v>61</v>
      </c>
      <c r="D68" s="21">
        <v>6.5</v>
      </c>
      <c r="E68" s="3" t="s">
        <v>35</v>
      </c>
    </row>
    <row r="69" spans="2:5">
      <c r="B69" s="42" t="s">
        <v>58</v>
      </c>
      <c r="C69" s="42" t="s">
        <v>61</v>
      </c>
      <c r="D69" s="21">
        <v>3.23</v>
      </c>
      <c r="E69" s="3" t="s">
        <v>35</v>
      </c>
    </row>
    <row r="70" spans="2:5">
      <c r="B70" s="42" t="s">
        <v>59</v>
      </c>
      <c r="C70" s="42" t="s">
        <v>61</v>
      </c>
      <c r="D70" s="21">
        <v>5.4</v>
      </c>
      <c r="E70" s="3" t="s">
        <v>35</v>
      </c>
    </row>
    <row r="71" spans="2:5">
      <c r="B71" s="42" t="s">
        <v>60</v>
      </c>
      <c r="C71" s="42" t="s">
        <v>61</v>
      </c>
      <c r="D71" s="21">
        <v>5.9</v>
      </c>
      <c r="E71" s="3" t="s">
        <v>35</v>
      </c>
    </row>
    <row r="72" spans="2:5">
      <c r="C72" s="16" t="s">
        <v>9</v>
      </c>
      <c r="D72" s="9">
        <f>SUM(D56:D71)</f>
        <v>245.74</v>
      </c>
    </row>
    <row r="74" spans="2:5">
      <c r="B74" s="17" t="s">
        <v>4</v>
      </c>
    </row>
    <row r="75" spans="2:5">
      <c r="B75" s="23">
        <v>1</v>
      </c>
      <c r="C75" s="24">
        <v>-1</v>
      </c>
      <c r="D75" s="25">
        <v>4.5</v>
      </c>
      <c r="E75" s="8" t="s">
        <v>7</v>
      </c>
    </row>
    <row r="76" spans="2:5">
      <c r="B76" s="23">
        <v>2</v>
      </c>
      <c r="C76" s="24">
        <v>-1</v>
      </c>
      <c r="D76" s="25">
        <v>12.3</v>
      </c>
      <c r="E76" s="8" t="s">
        <v>6</v>
      </c>
    </row>
    <row r="77" spans="2:5">
      <c r="B77" s="23">
        <v>5</v>
      </c>
      <c r="C77" s="24">
        <v>-1</v>
      </c>
      <c r="D77" s="25">
        <v>52.8</v>
      </c>
      <c r="E77" s="8" t="s">
        <v>5</v>
      </c>
    </row>
    <row r="78" spans="2:5">
      <c r="B78" s="23">
        <v>6</v>
      </c>
      <c r="C78" s="24">
        <v>2</v>
      </c>
      <c r="D78" s="25">
        <v>67.400000000000006</v>
      </c>
      <c r="E78" s="8" t="s">
        <v>15</v>
      </c>
    </row>
    <row r="79" spans="2:5">
      <c r="B79" s="23">
        <v>10</v>
      </c>
      <c r="C79" s="24">
        <v>2</v>
      </c>
      <c r="D79" s="25">
        <v>75</v>
      </c>
      <c r="E79" s="8" t="s">
        <v>12</v>
      </c>
    </row>
    <row r="80" spans="2:5">
      <c r="C80" s="16" t="s">
        <v>9</v>
      </c>
      <c r="D80" s="4">
        <f>SUM(D75:D79)</f>
        <v>212</v>
      </c>
    </row>
    <row r="82" spans="2:5">
      <c r="B82" s="17" t="s">
        <v>8</v>
      </c>
    </row>
    <row r="83" spans="2:5">
      <c r="B83" s="2">
        <v>6</v>
      </c>
      <c r="C83" s="2">
        <v>1</v>
      </c>
      <c r="D83" s="21">
        <v>32.700000000000003</v>
      </c>
      <c r="E83" s="3" t="s">
        <v>23</v>
      </c>
    </row>
    <row r="84" spans="2:5">
      <c r="B84" s="2">
        <v>7</v>
      </c>
      <c r="C84" s="2">
        <v>1</v>
      </c>
      <c r="D84" s="21">
        <v>6.1</v>
      </c>
      <c r="E84" s="3" t="s">
        <v>23</v>
      </c>
    </row>
    <row r="85" spans="2:5">
      <c r="B85" s="2">
        <v>8</v>
      </c>
      <c r="C85" s="2">
        <v>1</v>
      </c>
      <c r="D85" s="21">
        <v>18.7</v>
      </c>
      <c r="E85" s="3" t="s">
        <v>24</v>
      </c>
    </row>
    <row r="86" spans="2:5">
      <c r="B86" s="2">
        <v>14</v>
      </c>
      <c r="C86" s="2">
        <v>1</v>
      </c>
      <c r="D86" s="21">
        <v>11.6</v>
      </c>
      <c r="E86" s="3" t="s">
        <v>24</v>
      </c>
    </row>
    <row r="87" spans="2:5">
      <c r="B87" s="2">
        <v>15</v>
      </c>
      <c r="C87" s="2">
        <v>1</v>
      </c>
      <c r="D87" s="21">
        <v>11.4</v>
      </c>
      <c r="E87" s="3" t="s">
        <v>24</v>
      </c>
    </row>
    <row r="88" spans="2:5">
      <c r="B88" s="2">
        <v>16</v>
      </c>
      <c r="C88" s="2">
        <v>1</v>
      </c>
      <c r="D88" s="21">
        <v>25.6</v>
      </c>
      <c r="E88" s="3" t="s">
        <v>24</v>
      </c>
    </row>
    <row r="89" spans="2:5">
      <c r="B89" s="2">
        <v>17</v>
      </c>
      <c r="C89" s="2">
        <v>1</v>
      </c>
      <c r="D89" s="21">
        <v>10.3</v>
      </c>
      <c r="E89" s="3" t="s">
        <v>24</v>
      </c>
    </row>
    <row r="90" spans="2:5">
      <c r="B90" s="2">
        <v>18</v>
      </c>
      <c r="C90" s="2">
        <v>1</v>
      </c>
      <c r="D90" s="21">
        <v>12.2</v>
      </c>
      <c r="E90" s="3" t="s">
        <v>24</v>
      </c>
    </row>
    <row r="91" spans="2:5">
      <c r="B91" s="2">
        <v>22</v>
      </c>
      <c r="C91" s="2">
        <v>1</v>
      </c>
      <c r="D91" s="21">
        <v>11.2</v>
      </c>
      <c r="E91" s="3" t="s">
        <v>24</v>
      </c>
    </row>
    <row r="92" spans="2:5">
      <c r="B92" s="2">
        <v>23</v>
      </c>
      <c r="C92" s="2">
        <v>1</v>
      </c>
      <c r="D92" s="21">
        <v>25.8</v>
      </c>
      <c r="E92" s="3" t="s">
        <v>24</v>
      </c>
    </row>
    <row r="93" spans="2:5">
      <c r="B93" s="2">
        <v>24</v>
      </c>
      <c r="C93" s="2">
        <v>1</v>
      </c>
      <c r="D93" s="21">
        <v>11.1</v>
      </c>
      <c r="E93" s="3" t="s">
        <v>24</v>
      </c>
    </row>
    <row r="94" spans="2:5">
      <c r="B94" s="2">
        <v>28</v>
      </c>
      <c r="C94" s="2">
        <v>1</v>
      </c>
      <c r="D94" s="21">
        <v>12.8</v>
      </c>
      <c r="E94" s="3" t="s">
        <v>24</v>
      </c>
    </row>
    <row r="95" spans="2:5">
      <c r="B95" s="2">
        <v>2</v>
      </c>
      <c r="C95" s="2">
        <v>2</v>
      </c>
      <c r="D95" s="21">
        <v>34.200000000000003</v>
      </c>
      <c r="E95" s="3" t="s">
        <v>24</v>
      </c>
    </row>
    <row r="96" spans="2:5">
      <c r="B96" s="2">
        <v>3</v>
      </c>
      <c r="C96" s="2">
        <v>2</v>
      </c>
      <c r="D96" s="21">
        <v>18.5</v>
      </c>
      <c r="E96" s="3" t="s">
        <v>24</v>
      </c>
    </row>
    <row r="97" spans="2:5">
      <c r="B97" s="2">
        <v>4</v>
      </c>
      <c r="C97" s="2">
        <v>2</v>
      </c>
      <c r="D97" s="21">
        <v>12.4</v>
      </c>
      <c r="E97" s="3" t="s">
        <v>24</v>
      </c>
    </row>
    <row r="98" spans="2:5">
      <c r="B98" s="2">
        <v>5</v>
      </c>
      <c r="C98" s="2">
        <v>2</v>
      </c>
      <c r="D98" s="21">
        <v>5.4</v>
      </c>
      <c r="E98" s="3" t="s">
        <v>24</v>
      </c>
    </row>
    <row r="99" spans="2:5">
      <c r="B99" s="2">
        <v>7</v>
      </c>
      <c r="C99" s="2">
        <v>2</v>
      </c>
      <c r="D99" s="21">
        <v>122.7</v>
      </c>
      <c r="E99" s="3" t="s">
        <v>13</v>
      </c>
    </row>
    <row r="100" spans="2:5">
      <c r="B100" s="2">
        <v>16</v>
      </c>
      <c r="C100" s="2">
        <v>2</v>
      </c>
      <c r="D100" s="21">
        <v>22.6</v>
      </c>
      <c r="E100" s="3" t="s">
        <v>24</v>
      </c>
    </row>
    <row r="101" spans="2:5">
      <c r="B101" s="2">
        <v>12</v>
      </c>
      <c r="C101" s="2">
        <v>2</v>
      </c>
      <c r="D101" s="21">
        <v>13.9</v>
      </c>
      <c r="E101" s="3" t="s">
        <v>24</v>
      </c>
    </row>
    <row r="102" spans="2:5">
      <c r="B102" s="2">
        <v>11</v>
      </c>
      <c r="C102" s="2">
        <v>2</v>
      </c>
      <c r="D102" s="21">
        <v>23.3</v>
      </c>
      <c r="E102" s="3" t="s">
        <v>24</v>
      </c>
    </row>
    <row r="103" spans="2:5">
      <c r="C103" s="16" t="s">
        <v>9</v>
      </c>
      <c r="D103" s="4">
        <f>SUM(D83:D102)</f>
        <v>442.5</v>
      </c>
    </row>
    <row r="105" spans="2:5">
      <c r="B105" s="26" t="s">
        <v>25</v>
      </c>
      <c r="C105" s="27"/>
      <c r="D105" s="28">
        <f>D72</f>
        <v>245.74</v>
      </c>
      <c r="E105" s="29" t="s">
        <v>18</v>
      </c>
    </row>
    <row r="106" spans="2:5">
      <c r="B106" s="30"/>
      <c r="C106" s="5"/>
      <c r="D106" s="13">
        <f>D80</f>
        <v>212</v>
      </c>
      <c r="E106" s="31" t="s">
        <v>4</v>
      </c>
    </row>
    <row r="107" spans="2:5">
      <c r="B107" s="30"/>
      <c r="C107" s="5"/>
      <c r="D107" s="13">
        <f>D103</f>
        <v>442.5</v>
      </c>
      <c r="E107" s="31" t="s">
        <v>8</v>
      </c>
    </row>
    <row r="108" spans="2:5">
      <c r="B108" s="32"/>
      <c r="C108" s="33"/>
      <c r="D108" s="34">
        <f>SUM(D105:D107)</f>
        <v>900.24</v>
      </c>
      <c r="E108" s="35" t="s">
        <v>16</v>
      </c>
    </row>
    <row r="111" spans="2:5" ht="15.75">
      <c r="D111" s="1"/>
    </row>
    <row r="112" spans="2:5">
      <c r="B112" s="52"/>
      <c r="C112" s="52"/>
      <c r="D112" s="52"/>
      <c r="E112" s="52"/>
    </row>
    <row r="113" spans="2:5">
      <c r="B113" s="11"/>
      <c r="C113" s="11"/>
      <c r="D113" s="45" t="s">
        <v>68</v>
      </c>
      <c r="E113" s="11"/>
    </row>
    <row r="114" spans="2:5">
      <c r="B114" s="4" t="s">
        <v>0</v>
      </c>
      <c r="C114" s="4" t="s">
        <v>2</v>
      </c>
      <c r="D114" s="4" t="s">
        <v>1</v>
      </c>
      <c r="E114" s="4" t="s">
        <v>3</v>
      </c>
    </row>
    <row r="115" spans="2:5">
      <c r="B115" s="17" t="s">
        <v>4</v>
      </c>
      <c r="C115" s="11"/>
      <c r="D115" s="11"/>
      <c r="E115" s="11"/>
    </row>
    <row r="116" spans="2:5">
      <c r="B116" s="2">
        <v>5</v>
      </c>
      <c r="C116" s="18">
        <v>1</v>
      </c>
      <c r="D116" s="2">
        <v>13.4</v>
      </c>
      <c r="E116" s="8" t="s">
        <v>24</v>
      </c>
    </row>
    <row r="117" spans="2:5">
      <c r="B117" s="2">
        <v>9</v>
      </c>
      <c r="C117" s="18">
        <v>1</v>
      </c>
      <c r="D117" s="2">
        <v>6.1</v>
      </c>
      <c r="E117" s="8" t="s">
        <v>6</v>
      </c>
    </row>
    <row r="118" spans="2:5">
      <c r="B118" s="2">
        <v>11</v>
      </c>
      <c r="C118" s="18">
        <v>1</v>
      </c>
      <c r="D118" s="2">
        <v>10</v>
      </c>
      <c r="E118" s="8" t="s">
        <v>6</v>
      </c>
    </row>
    <row r="119" spans="2:5">
      <c r="B119" s="2">
        <v>12</v>
      </c>
      <c r="C119" s="18">
        <v>1</v>
      </c>
      <c r="D119" s="2">
        <v>2</v>
      </c>
      <c r="E119" s="8" t="s">
        <v>26</v>
      </c>
    </row>
    <row r="120" spans="2:5">
      <c r="B120" s="2">
        <v>13</v>
      </c>
      <c r="C120" s="18">
        <v>1</v>
      </c>
      <c r="D120" s="2">
        <v>6.9</v>
      </c>
      <c r="E120" s="8" t="s">
        <v>27</v>
      </c>
    </row>
    <row r="121" spans="2:5">
      <c r="B121" s="2">
        <v>15</v>
      </c>
      <c r="C121" s="18">
        <v>1</v>
      </c>
      <c r="D121" s="2">
        <v>3.3</v>
      </c>
      <c r="E121" s="8" t="s">
        <v>6</v>
      </c>
    </row>
    <row r="122" spans="2:5">
      <c r="B122" s="2">
        <v>19</v>
      </c>
      <c r="C122" s="18">
        <v>1</v>
      </c>
      <c r="D122" s="2">
        <v>4.3</v>
      </c>
      <c r="E122" s="8" t="s">
        <v>6</v>
      </c>
    </row>
    <row r="123" spans="2:5">
      <c r="B123" s="2">
        <v>16</v>
      </c>
      <c r="C123" s="18">
        <v>1</v>
      </c>
      <c r="D123" s="2">
        <v>3.2</v>
      </c>
      <c r="E123" s="8" t="s">
        <v>23</v>
      </c>
    </row>
    <row r="124" spans="2:5">
      <c r="B124" s="2">
        <v>20</v>
      </c>
      <c r="C124" s="18">
        <v>1</v>
      </c>
      <c r="D124" s="2">
        <v>14</v>
      </c>
      <c r="E124" s="8" t="s">
        <v>23</v>
      </c>
    </row>
    <row r="125" spans="2:5">
      <c r="B125" s="2">
        <v>23</v>
      </c>
      <c r="C125" s="18">
        <v>1</v>
      </c>
      <c r="D125" s="2">
        <v>41.6</v>
      </c>
      <c r="E125" s="8" t="s">
        <v>28</v>
      </c>
    </row>
    <row r="126" spans="2:5">
      <c r="B126" s="2">
        <v>24</v>
      </c>
      <c r="C126" s="18">
        <v>1</v>
      </c>
      <c r="D126" s="2">
        <v>108.2</v>
      </c>
      <c r="E126" s="8" t="s">
        <v>28</v>
      </c>
    </row>
    <row r="127" spans="2:5">
      <c r="B127" s="2">
        <v>25</v>
      </c>
      <c r="C127" s="18">
        <v>1</v>
      </c>
      <c r="D127" s="2">
        <v>18.2</v>
      </c>
      <c r="E127" s="8" t="s">
        <v>24</v>
      </c>
    </row>
    <row r="128" spans="2:5">
      <c r="B128" s="2">
        <v>26</v>
      </c>
      <c r="C128" s="18">
        <v>1</v>
      </c>
      <c r="D128" s="2">
        <v>2.1</v>
      </c>
      <c r="E128" s="8" t="s">
        <v>11</v>
      </c>
    </row>
    <row r="129" spans="2:5">
      <c r="B129" s="2">
        <v>27</v>
      </c>
      <c r="C129" s="18">
        <v>1</v>
      </c>
      <c r="D129" s="2">
        <v>2.2999999999999998</v>
      </c>
      <c r="E129" s="8" t="s">
        <v>11</v>
      </c>
    </row>
    <row r="130" spans="2:5">
      <c r="C130" s="16" t="s">
        <v>9</v>
      </c>
      <c r="D130" s="4">
        <f>SUM(D116:D129)</f>
        <v>235.6</v>
      </c>
    </row>
    <row r="133" spans="2:5">
      <c r="B133" s="26" t="s">
        <v>29</v>
      </c>
      <c r="C133" s="27"/>
      <c r="D133" s="28">
        <f>D130</f>
        <v>235.6</v>
      </c>
      <c r="E133" s="36" t="s">
        <v>4</v>
      </c>
    </row>
    <row r="134" spans="2:5">
      <c r="B134" s="32"/>
      <c r="C134" s="33"/>
      <c r="D134" s="34">
        <f>D133</f>
        <v>235.6</v>
      </c>
      <c r="E134" s="35" t="s">
        <v>16</v>
      </c>
    </row>
    <row r="138" spans="2:5" ht="15.75">
      <c r="D138" s="1"/>
    </row>
    <row r="139" spans="2:5">
      <c r="B139" s="52"/>
      <c r="C139" s="52"/>
      <c r="D139" s="52"/>
      <c r="E139" s="52"/>
    </row>
    <row r="140" spans="2:5">
      <c r="B140" s="11"/>
      <c r="C140" s="11"/>
      <c r="D140" s="45" t="s">
        <v>69</v>
      </c>
      <c r="E140" s="11"/>
    </row>
    <row r="141" spans="2:5">
      <c r="B141" s="4" t="s">
        <v>0</v>
      </c>
      <c r="C141" s="4" t="s">
        <v>2</v>
      </c>
      <c r="D141" s="4" t="s">
        <v>1</v>
      </c>
      <c r="E141" s="4" t="s">
        <v>3</v>
      </c>
    </row>
    <row r="142" spans="2:5">
      <c r="B142" s="6" t="s">
        <v>18</v>
      </c>
      <c r="C142" s="7"/>
      <c r="D142" s="7"/>
      <c r="E142" s="8"/>
    </row>
    <row r="143" spans="2:5">
      <c r="B143" s="2">
        <v>9</v>
      </c>
      <c r="C143" s="2" t="s">
        <v>34</v>
      </c>
      <c r="D143" s="2">
        <v>43.2</v>
      </c>
      <c r="E143" s="3" t="s">
        <v>6</v>
      </c>
    </row>
    <row r="144" spans="2:5">
      <c r="B144" s="2">
        <v>56</v>
      </c>
      <c r="C144" s="2" t="s">
        <v>34</v>
      </c>
      <c r="D144" s="2">
        <v>2.2999999999999998</v>
      </c>
      <c r="E144" s="3" t="s">
        <v>11</v>
      </c>
    </row>
    <row r="145" spans="2:5">
      <c r="B145" s="2">
        <v>26</v>
      </c>
      <c r="C145" s="2" t="s">
        <v>34</v>
      </c>
      <c r="D145" s="2">
        <v>31.2</v>
      </c>
      <c r="E145" s="3" t="s">
        <v>30</v>
      </c>
    </row>
    <row r="146" spans="2:5">
      <c r="B146" s="2">
        <v>27</v>
      </c>
      <c r="C146" s="2" t="s">
        <v>34</v>
      </c>
      <c r="D146" s="2">
        <v>5.6</v>
      </c>
      <c r="E146" s="3" t="s">
        <v>6</v>
      </c>
    </row>
    <row r="147" spans="2:5">
      <c r="B147" s="2" t="s">
        <v>32</v>
      </c>
      <c r="C147" s="2" t="s">
        <v>34</v>
      </c>
      <c r="D147" s="2">
        <v>6.4</v>
      </c>
      <c r="E147" s="3" t="s">
        <v>31</v>
      </c>
    </row>
    <row r="148" spans="2:5">
      <c r="B148" s="2">
        <v>23</v>
      </c>
      <c r="C148" s="2" t="s">
        <v>34</v>
      </c>
      <c r="D148" s="2">
        <v>22.7</v>
      </c>
      <c r="E148" s="3" t="s">
        <v>33</v>
      </c>
    </row>
    <row r="149" spans="2:5">
      <c r="B149" s="2">
        <v>22</v>
      </c>
      <c r="C149" s="2" t="s">
        <v>54</v>
      </c>
      <c r="D149" s="2">
        <v>16.2</v>
      </c>
      <c r="E149" s="3" t="s">
        <v>7</v>
      </c>
    </row>
    <row r="150" spans="2:5">
      <c r="B150" s="2">
        <v>18</v>
      </c>
      <c r="C150" s="2" t="s">
        <v>34</v>
      </c>
      <c r="D150" s="2">
        <v>2.1</v>
      </c>
      <c r="E150" s="3" t="s">
        <v>35</v>
      </c>
    </row>
    <row r="151" spans="2:5">
      <c r="B151" s="2">
        <v>19</v>
      </c>
      <c r="C151" s="2" t="s">
        <v>34</v>
      </c>
      <c r="D151" s="2">
        <v>2</v>
      </c>
      <c r="E151" s="3" t="s">
        <v>35</v>
      </c>
    </row>
    <row r="152" spans="2:5">
      <c r="B152" s="2">
        <v>20</v>
      </c>
      <c r="C152" s="2" t="s">
        <v>34</v>
      </c>
      <c r="D152" s="2">
        <v>2.1</v>
      </c>
      <c r="E152" s="3" t="s">
        <v>35</v>
      </c>
    </row>
    <row r="153" spans="2:5">
      <c r="B153" s="2">
        <v>21</v>
      </c>
      <c r="C153" s="2" t="s">
        <v>34</v>
      </c>
      <c r="D153" s="2">
        <v>2</v>
      </c>
      <c r="E153" s="3" t="s">
        <v>35</v>
      </c>
    </row>
    <row r="154" spans="2:5">
      <c r="B154" s="2">
        <v>2</v>
      </c>
      <c r="C154" s="2">
        <v>1</v>
      </c>
      <c r="D154" s="2">
        <v>14.5</v>
      </c>
      <c r="E154" s="3" t="s">
        <v>33</v>
      </c>
    </row>
    <row r="155" spans="2:5">
      <c r="B155" s="2">
        <v>8</v>
      </c>
      <c r="C155" s="2">
        <v>1</v>
      </c>
      <c r="D155" s="2">
        <v>6</v>
      </c>
      <c r="E155" s="3" t="s">
        <v>35</v>
      </c>
    </row>
    <row r="156" spans="2:5">
      <c r="B156" s="2">
        <v>9</v>
      </c>
      <c r="C156" s="2">
        <v>1</v>
      </c>
      <c r="D156" s="2">
        <v>3</v>
      </c>
      <c r="E156" s="3" t="s">
        <v>35</v>
      </c>
    </row>
    <row r="157" spans="2:5">
      <c r="B157" s="2">
        <v>10</v>
      </c>
      <c r="C157" s="2">
        <v>1</v>
      </c>
      <c r="D157" s="2">
        <v>2</v>
      </c>
      <c r="E157" s="3" t="s">
        <v>35</v>
      </c>
    </row>
    <row r="158" spans="2:5">
      <c r="B158" s="2">
        <v>4</v>
      </c>
      <c r="C158" s="2">
        <v>1</v>
      </c>
      <c r="D158" s="2">
        <v>50.9</v>
      </c>
      <c r="E158" s="3" t="s">
        <v>6</v>
      </c>
    </row>
    <row r="159" spans="2:5">
      <c r="B159" s="2">
        <v>30</v>
      </c>
      <c r="C159" s="2">
        <v>1</v>
      </c>
      <c r="D159" s="2">
        <v>93.8</v>
      </c>
      <c r="E159" s="3" t="s">
        <v>6</v>
      </c>
    </row>
    <row r="160" spans="2:5">
      <c r="B160" s="2">
        <v>26</v>
      </c>
      <c r="C160" s="2">
        <v>1</v>
      </c>
      <c r="D160" s="2">
        <v>20.6</v>
      </c>
      <c r="E160" s="3" t="s">
        <v>6</v>
      </c>
    </row>
    <row r="161" spans="2:5">
      <c r="B161" s="2">
        <v>8</v>
      </c>
      <c r="C161" s="2">
        <v>2</v>
      </c>
      <c r="D161" s="2">
        <v>3.6</v>
      </c>
      <c r="E161" s="3" t="s">
        <v>35</v>
      </c>
    </row>
    <row r="162" spans="2:5">
      <c r="B162" s="2">
        <v>9</v>
      </c>
      <c r="C162" s="2">
        <v>2</v>
      </c>
      <c r="D162" s="2">
        <v>1.7</v>
      </c>
      <c r="E162" s="3" t="s">
        <v>35</v>
      </c>
    </row>
    <row r="163" spans="2:5">
      <c r="B163" s="2">
        <v>10</v>
      </c>
      <c r="C163" s="2">
        <v>2</v>
      </c>
      <c r="D163" s="2">
        <v>1.7</v>
      </c>
      <c r="E163" s="3" t="s">
        <v>35</v>
      </c>
    </row>
    <row r="164" spans="2:5">
      <c r="B164" s="2">
        <v>11</v>
      </c>
      <c r="C164" s="2">
        <v>2</v>
      </c>
      <c r="D164" s="2">
        <v>3.6</v>
      </c>
      <c r="E164" s="3" t="s">
        <v>35</v>
      </c>
    </row>
    <row r="165" spans="2:5">
      <c r="B165" s="2">
        <v>12</v>
      </c>
      <c r="C165" s="2">
        <v>2</v>
      </c>
      <c r="D165" s="2">
        <v>4.7</v>
      </c>
      <c r="E165" s="3" t="s">
        <v>35</v>
      </c>
    </row>
    <row r="166" spans="2:5">
      <c r="B166" s="2">
        <v>7</v>
      </c>
      <c r="C166" s="2">
        <v>3</v>
      </c>
      <c r="D166" s="2">
        <v>3.6</v>
      </c>
      <c r="E166" s="3" t="s">
        <v>35</v>
      </c>
    </row>
    <row r="167" spans="2:5">
      <c r="B167" s="2">
        <v>8</v>
      </c>
      <c r="C167" s="2">
        <v>3</v>
      </c>
      <c r="D167" s="2">
        <v>1.7</v>
      </c>
      <c r="E167" s="3" t="s">
        <v>35</v>
      </c>
    </row>
    <row r="168" spans="2:5">
      <c r="B168" s="2">
        <v>9</v>
      </c>
      <c r="C168" s="2">
        <v>3</v>
      </c>
      <c r="D168" s="2">
        <v>1.7</v>
      </c>
      <c r="E168" s="3" t="s">
        <v>35</v>
      </c>
    </row>
    <row r="169" spans="2:5">
      <c r="B169" s="2">
        <v>10</v>
      </c>
      <c r="C169" s="2">
        <v>3</v>
      </c>
      <c r="D169" s="2">
        <v>3.6</v>
      </c>
      <c r="E169" s="3" t="s">
        <v>35</v>
      </c>
    </row>
    <row r="170" spans="2:5">
      <c r="B170" s="2">
        <v>11</v>
      </c>
      <c r="C170" s="2">
        <v>3</v>
      </c>
      <c r="D170" s="2">
        <v>4.7</v>
      </c>
      <c r="E170" s="3" t="s">
        <v>35</v>
      </c>
    </row>
    <row r="171" spans="2:5">
      <c r="B171" s="2">
        <v>4</v>
      </c>
      <c r="C171" s="2">
        <v>4</v>
      </c>
      <c r="D171" s="2">
        <v>1.7</v>
      </c>
      <c r="E171" s="3" t="s">
        <v>35</v>
      </c>
    </row>
    <row r="172" spans="2:5">
      <c r="B172" s="2">
        <v>5</v>
      </c>
      <c r="C172" s="2">
        <v>4</v>
      </c>
      <c r="D172" s="2">
        <v>1.7</v>
      </c>
      <c r="E172" s="3" t="s">
        <v>35</v>
      </c>
    </row>
    <row r="173" spans="2:5">
      <c r="B173" s="2">
        <v>6</v>
      </c>
      <c r="C173" s="2">
        <v>4</v>
      </c>
      <c r="D173" s="2">
        <v>3.6</v>
      </c>
      <c r="E173" s="3" t="s">
        <v>35</v>
      </c>
    </row>
    <row r="174" spans="2:5">
      <c r="B174" s="2">
        <v>7</v>
      </c>
      <c r="C174" s="2">
        <v>4</v>
      </c>
      <c r="D174" s="2">
        <v>3.6</v>
      </c>
      <c r="E174" s="3" t="s">
        <v>35</v>
      </c>
    </row>
    <row r="175" spans="2:5">
      <c r="B175" s="2">
        <v>8</v>
      </c>
      <c r="C175" s="2">
        <v>4</v>
      </c>
      <c r="D175" s="2">
        <v>4.5</v>
      </c>
      <c r="E175" s="3" t="s">
        <v>35</v>
      </c>
    </row>
    <row r="176" spans="2:5">
      <c r="C176" s="16" t="s">
        <v>9</v>
      </c>
      <c r="D176" s="4">
        <f>SUM(D143:D175)</f>
        <v>372.30000000000007</v>
      </c>
    </row>
    <row r="178" spans="2:5">
      <c r="B178" s="17" t="s">
        <v>4</v>
      </c>
    </row>
    <row r="179" spans="2:5">
      <c r="B179" s="2">
        <v>13</v>
      </c>
      <c r="C179" s="2" t="s">
        <v>34</v>
      </c>
      <c r="D179" s="2">
        <v>26.4</v>
      </c>
      <c r="E179" s="3" t="s">
        <v>5</v>
      </c>
    </row>
    <row r="180" spans="2:5">
      <c r="B180" s="2">
        <v>23</v>
      </c>
      <c r="C180" s="2">
        <v>2</v>
      </c>
      <c r="D180" s="2">
        <v>89.3</v>
      </c>
      <c r="E180" s="3" t="s">
        <v>36</v>
      </c>
    </row>
    <row r="181" spans="2:5">
      <c r="B181" s="2">
        <v>44</v>
      </c>
      <c r="C181" s="2">
        <v>2</v>
      </c>
      <c r="D181" s="2">
        <v>119.6</v>
      </c>
      <c r="E181" s="3" t="s">
        <v>36</v>
      </c>
    </row>
    <row r="182" spans="2:5">
      <c r="B182" s="2">
        <v>18</v>
      </c>
      <c r="C182" s="2">
        <v>4</v>
      </c>
      <c r="D182" s="2">
        <v>38.299999999999997</v>
      </c>
      <c r="E182" s="3" t="s">
        <v>37</v>
      </c>
    </row>
    <row r="183" spans="2:5">
      <c r="C183" s="16" t="s">
        <v>9</v>
      </c>
      <c r="D183" s="4">
        <f>SUM(D179:D182)</f>
        <v>273.59999999999997</v>
      </c>
    </row>
    <row r="185" spans="2:5">
      <c r="B185" s="17" t="s">
        <v>8</v>
      </c>
    </row>
    <row r="186" spans="2:5">
      <c r="B186" s="2" t="s">
        <v>39</v>
      </c>
      <c r="C186" s="18" t="s">
        <v>32</v>
      </c>
      <c r="D186" s="2">
        <v>6</v>
      </c>
      <c r="E186" s="8" t="s">
        <v>39</v>
      </c>
    </row>
    <row r="187" spans="2:5">
      <c r="B187" s="2">
        <v>19</v>
      </c>
      <c r="C187" s="2">
        <v>1</v>
      </c>
      <c r="D187" s="2">
        <v>15.9</v>
      </c>
      <c r="E187" s="10" t="s">
        <v>24</v>
      </c>
    </row>
    <row r="188" spans="2:5">
      <c r="B188" s="2">
        <v>20</v>
      </c>
      <c r="C188" s="2">
        <v>1</v>
      </c>
      <c r="D188" s="2">
        <v>17.2</v>
      </c>
      <c r="E188" s="10" t="s">
        <v>24</v>
      </c>
    </row>
    <row r="189" spans="2:5">
      <c r="B189" s="2">
        <v>21</v>
      </c>
      <c r="C189" s="2">
        <v>1</v>
      </c>
      <c r="D189" s="2">
        <v>17.2</v>
      </c>
      <c r="E189" s="10" t="s">
        <v>24</v>
      </c>
    </row>
    <row r="190" spans="2:5">
      <c r="B190" s="2">
        <v>22</v>
      </c>
      <c r="C190" s="2">
        <v>1</v>
      </c>
      <c r="D190" s="2">
        <v>17.8</v>
      </c>
      <c r="E190" s="10" t="s">
        <v>24</v>
      </c>
    </row>
    <row r="191" spans="2:5">
      <c r="B191" s="2">
        <v>23</v>
      </c>
      <c r="C191" s="2">
        <v>1</v>
      </c>
      <c r="D191" s="2">
        <v>17.5</v>
      </c>
      <c r="E191" s="10" t="s">
        <v>24</v>
      </c>
    </row>
    <row r="192" spans="2:5">
      <c r="B192" s="2">
        <v>24</v>
      </c>
      <c r="C192" s="2">
        <v>1</v>
      </c>
      <c r="D192" s="2">
        <v>19</v>
      </c>
      <c r="E192" s="10" t="s">
        <v>24</v>
      </c>
    </row>
    <row r="193" spans="2:5 16384:16384">
      <c r="B193" s="21">
        <v>32</v>
      </c>
      <c r="C193" s="2">
        <v>1</v>
      </c>
      <c r="D193" s="2">
        <v>17</v>
      </c>
      <c r="E193" s="10" t="s">
        <v>24</v>
      </c>
    </row>
    <row r="194" spans="2:5 16384:16384">
      <c r="B194" s="2">
        <v>33</v>
      </c>
      <c r="C194" s="2">
        <v>1</v>
      </c>
      <c r="D194" s="2">
        <v>17.2</v>
      </c>
      <c r="E194" s="10" t="s">
        <v>24</v>
      </c>
    </row>
    <row r="195" spans="2:5 16384:16384">
      <c r="B195" s="2">
        <v>34</v>
      </c>
      <c r="C195" s="2">
        <v>1</v>
      </c>
      <c r="D195" s="2">
        <v>17.100000000000001</v>
      </c>
      <c r="E195" s="10" t="s">
        <v>24</v>
      </c>
    </row>
    <row r="196" spans="2:5 16384:16384">
      <c r="B196" s="2">
        <v>35</v>
      </c>
      <c r="C196" s="2">
        <v>1</v>
      </c>
      <c r="D196" s="2">
        <v>16.899999999999999</v>
      </c>
      <c r="E196" s="10" t="s">
        <v>24</v>
      </c>
    </row>
    <row r="197" spans="2:5 16384:16384">
      <c r="B197" s="2">
        <v>36</v>
      </c>
      <c r="C197" s="2">
        <v>1</v>
      </c>
      <c r="D197" s="2">
        <v>35.200000000000003</v>
      </c>
      <c r="E197" s="10" t="s">
        <v>24</v>
      </c>
    </row>
    <row r="198" spans="2:5 16384:16384">
      <c r="B198" s="2">
        <v>37</v>
      </c>
      <c r="C198" s="2">
        <v>1</v>
      </c>
      <c r="D198" s="2">
        <v>17.3</v>
      </c>
      <c r="E198" s="10" t="s">
        <v>24</v>
      </c>
    </row>
    <row r="199" spans="2:5 16384:16384">
      <c r="B199" s="2">
        <v>38</v>
      </c>
      <c r="C199" s="2">
        <v>1</v>
      </c>
      <c r="D199" s="2">
        <v>16.100000000000001</v>
      </c>
      <c r="E199" s="10" t="s">
        <v>24</v>
      </c>
    </row>
    <row r="200" spans="2:5 16384:16384">
      <c r="B200" s="2">
        <v>39</v>
      </c>
      <c r="C200" s="2">
        <v>1</v>
      </c>
      <c r="D200" s="2">
        <v>32.1</v>
      </c>
      <c r="E200" s="10" t="s">
        <v>24</v>
      </c>
    </row>
    <row r="201" spans="2:5 16384:16384">
      <c r="B201" s="2">
        <v>1</v>
      </c>
      <c r="C201" s="37" t="s">
        <v>43</v>
      </c>
      <c r="D201" s="2">
        <v>16.2</v>
      </c>
      <c r="E201" s="3" t="s">
        <v>7</v>
      </c>
    </row>
    <row r="202" spans="2:5 16384:16384">
      <c r="B202" s="2">
        <v>2</v>
      </c>
      <c r="C202" s="12">
        <v>2</v>
      </c>
      <c r="D202" s="2">
        <v>14.5</v>
      </c>
      <c r="E202" s="3" t="s">
        <v>33</v>
      </c>
    </row>
    <row r="203" spans="2:5 16384:16384">
      <c r="B203" s="2">
        <v>7</v>
      </c>
      <c r="C203" s="12">
        <v>2</v>
      </c>
      <c r="D203" s="2">
        <v>107.3</v>
      </c>
      <c r="E203" s="3" t="s">
        <v>6</v>
      </c>
    </row>
    <row r="204" spans="2:5 16384:16384">
      <c r="B204" s="2">
        <v>6</v>
      </c>
      <c r="C204" s="2">
        <v>2</v>
      </c>
      <c r="D204" s="2">
        <v>213.8</v>
      </c>
      <c r="E204" s="3" t="s">
        <v>13</v>
      </c>
    </row>
    <row r="205" spans="2:5 16384:16384">
      <c r="B205" s="2">
        <v>13</v>
      </c>
      <c r="C205" s="2">
        <v>2</v>
      </c>
      <c r="D205" s="2">
        <v>8.4</v>
      </c>
      <c r="E205" s="3" t="s">
        <v>23</v>
      </c>
    </row>
    <row r="206" spans="2:5 16384:16384">
      <c r="B206" s="2">
        <v>14</v>
      </c>
      <c r="C206" s="2">
        <v>2</v>
      </c>
      <c r="D206" s="2">
        <v>8.4</v>
      </c>
      <c r="E206" s="3" t="s">
        <v>24</v>
      </c>
    </row>
    <row r="207" spans="2:5 16384:16384">
      <c r="B207" s="2">
        <v>15</v>
      </c>
      <c r="C207" s="2">
        <v>2</v>
      </c>
      <c r="D207" s="2">
        <v>4.8</v>
      </c>
      <c r="E207" s="3" t="s">
        <v>23</v>
      </c>
    </row>
    <row r="208" spans="2:5 16384:16384">
      <c r="B208" s="2">
        <v>16</v>
      </c>
      <c r="C208" s="12">
        <v>2</v>
      </c>
      <c r="D208" s="2">
        <v>33.6</v>
      </c>
      <c r="E208" s="3" t="s">
        <v>24</v>
      </c>
      <c r="XFD208">
        <f>SUM(A208:XFC208)</f>
        <v>51.6</v>
      </c>
    </row>
    <row r="209" spans="2:5">
      <c r="B209" s="2">
        <v>18</v>
      </c>
      <c r="C209" s="12">
        <v>2</v>
      </c>
      <c r="D209" s="2">
        <v>15.9</v>
      </c>
      <c r="E209" s="3" t="s">
        <v>24</v>
      </c>
    </row>
    <row r="210" spans="2:5">
      <c r="B210" s="2">
        <v>21</v>
      </c>
      <c r="C210" s="12">
        <v>2</v>
      </c>
      <c r="D210" s="2">
        <v>17.899999999999999</v>
      </c>
      <c r="E210" s="3" t="s">
        <v>24</v>
      </c>
    </row>
    <row r="211" spans="2:5">
      <c r="B211" s="2">
        <v>1</v>
      </c>
      <c r="C211" s="37" t="s">
        <v>46</v>
      </c>
      <c r="D211" s="2">
        <v>16.2</v>
      </c>
      <c r="E211" s="3" t="s">
        <v>7</v>
      </c>
    </row>
    <row r="212" spans="2:5">
      <c r="B212" s="2">
        <v>2</v>
      </c>
      <c r="C212" s="12">
        <v>3</v>
      </c>
      <c r="D212" s="2">
        <v>14.5</v>
      </c>
      <c r="E212" s="3" t="s">
        <v>33</v>
      </c>
    </row>
    <row r="213" spans="2:5">
      <c r="B213" s="2">
        <v>3</v>
      </c>
      <c r="C213" s="12">
        <v>3</v>
      </c>
      <c r="D213" s="2">
        <v>15.2</v>
      </c>
      <c r="E213" s="3" t="s">
        <v>24</v>
      </c>
    </row>
    <row r="214" spans="2:5">
      <c r="B214" s="2">
        <v>4</v>
      </c>
      <c r="C214" s="12">
        <v>3</v>
      </c>
      <c r="D214" s="2">
        <v>20.3</v>
      </c>
      <c r="E214" s="3" t="s">
        <v>24</v>
      </c>
    </row>
    <row r="215" spans="2:5">
      <c r="B215" s="2">
        <v>6</v>
      </c>
      <c r="C215" s="12">
        <v>3</v>
      </c>
      <c r="D215" s="2">
        <v>17.5</v>
      </c>
      <c r="E215" s="3" t="s">
        <v>6</v>
      </c>
    </row>
    <row r="216" spans="2:5">
      <c r="B216" s="2">
        <v>12</v>
      </c>
      <c r="C216" s="12">
        <v>3</v>
      </c>
      <c r="D216" s="2">
        <v>39.1</v>
      </c>
      <c r="E216" s="3" t="s">
        <v>24</v>
      </c>
    </row>
    <row r="217" spans="2:5">
      <c r="B217" s="2">
        <v>13</v>
      </c>
      <c r="C217" s="12">
        <v>3</v>
      </c>
      <c r="D217" s="2">
        <v>8.8000000000000007</v>
      </c>
      <c r="E217" s="3" t="s">
        <v>23</v>
      </c>
    </row>
    <row r="218" spans="2:5">
      <c r="B218" s="2">
        <v>14</v>
      </c>
      <c r="C218" s="12">
        <v>3</v>
      </c>
      <c r="D218" s="2">
        <v>8.5</v>
      </c>
      <c r="E218" s="3" t="s">
        <v>23</v>
      </c>
    </row>
    <row r="219" spans="2:5">
      <c r="B219" s="2">
        <v>1</v>
      </c>
      <c r="C219" s="12" t="s">
        <v>45</v>
      </c>
      <c r="D219" s="2">
        <v>16.2</v>
      </c>
      <c r="E219" s="3" t="s">
        <v>7</v>
      </c>
    </row>
    <row r="220" spans="2:5">
      <c r="B220" s="2">
        <v>2</v>
      </c>
      <c r="C220" s="12">
        <v>4</v>
      </c>
      <c r="D220" s="2">
        <v>14.5</v>
      </c>
      <c r="E220" s="3" t="s">
        <v>33</v>
      </c>
    </row>
    <row r="221" spans="2:5">
      <c r="B221" s="2">
        <v>9</v>
      </c>
      <c r="C221" s="12">
        <v>4</v>
      </c>
      <c r="D221" s="2">
        <v>17.2</v>
      </c>
      <c r="E221" s="3" t="s">
        <v>6</v>
      </c>
    </row>
    <row r="222" spans="2:5">
      <c r="B222" s="2">
        <v>11</v>
      </c>
      <c r="C222" s="12">
        <v>4</v>
      </c>
      <c r="D222" s="2">
        <v>17.2</v>
      </c>
      <c r="E222" s="3" t="s">
        <v>23</v>
      </c>
    </row>
    <row r="223" spans="2:5">
      <c r="B223" s="2">
        <v>12</v>
      </c>
      <c r="C223" s="12">
        <v>4</v>
      </c>
      <c r="D223" s="2">
        <v>15.1</v>
      </c>
      <c r="E223" s="3" t="s">
        <v>24</v>
      </c>
    </row>
    <row r="224" spans="2:5">
      <c r="B224" s="2">
        <v>13</v>
      </c>
      <c r="C224" s="12">
        <v>4</v>
      </c>
      <c r="D224" s="2">
        <v>31.3</v>
      </c>
      <c r="E224" s="3" t="s">
        <v>5</v>
      </c>
    </row>
    <row r="225" spans="2:5">
      <c r="B225" s="2">
        <v>14</v>
      </c>
      <c r="C225" s="12">
        <v>4</v>
      </c>
      <c r="D225" s="2">
        <v>15.7</v>
      </c>
      <c r="E225" s="3" t="s">
        <v>41</v>
      </c>
    </row>
    <row r="226" spans="2:5">
      <c r="B226" s="2">
        <v>16</v>
      </c>
      <c r="C226" s="12">
        <v>4</v>
      </c>
      <c r="D226" s="2">
        <v>18.8</v>
      </c>
      <c r="E226" s="3" t="s">
        <v>41</v>
      </c>
    </row>
    <row r="227" spans="2:5">
      <c r="B227" s="2">
        <v>17</v>
      </c>
      <c r="C227" s="12">
        <v>4</v>
      </c>
      <c r="D227" s="2">
        <v>106.5</v>
      </c>
      <c r="E227" s="3" t="s">
        <v>41</v>
      </c>
    </row>
    <row r="228" spans="2:5">
      <c r="C228" s="16" t="s">
        <v>9</v>
      </c>
      <c r="D228" s="9">
        <f>SUM(D186:D227)</f>
        <v>1112.9000000000001</v>
      </c>
    </row>
    <row r="229" spans="2:5">
      <c r="C229" s="16"/>
      <c r="D229" s="13"/>
    </row>
    <row r="230" spans="2:5">
      <c r="B230" s="17" t="s">
        <v>38</v>
      </c>
    </row>
    <row r="231" spans="2:5">
      <c r="B231" s="2">
        <v>11</v>
      </c>
      <c r="C231" s="18" t="s">
        <v>34</v>
      </c>
      <c r="D231" s="2">
        <v>49.5</v>
      </c>
      <c r="E231" s="8" t="s">
        <v>24</v>
      </c>
    </row>
    <row r="232" spans="2:5">
      <c r="B232" s="2">
        <v>12</v>
      </c>
      <c r="C232" s="18" t="s">
        <v>34</v>
      </c>
      <c r="D232" s="2">
        <v>7.6</v>
      </c>
      <c r="E232" s="8" t="s">
        <v>23</v>
      </c>
    </row>
    <row r="233" spans="2:5">
      <c r="B233" s="2">
        <v>3</v>
      </c>
      <c r="C233" s="18" t="s">
        <v>34</v>
      </c>
      <c r="D233" s="2">
        <v>32.299999999999997</v>
      </c>
      <c r="E233" s="8" t="s">
        <v>24</v>
      </c>
    </row>
    <row r="234" spans="2:5">
      <c r="B234" s="2">
        <v>4</v>
      </c>
      <c r="C234" s="18" t="s">
        <v>34</v>
      </c>
      <c r="D234" s="2">
        <v>18.2</v>
      </c>
      <c r="E234" s="8" t="s">
        <v>24</v>
      </c>
    </row>
    <row r="235" spans="2:5">
      <c r="B235" s="2">
        <v>5</v>
      </c>
      <c r="C235" s="18" t="s">
        <v>34</v>
      </c>
      <c r="D235" s="2">
        <v>18.3</v>
      </c>
      <c r="E235" s="8" t="s">
        <v>24</v>
      </c>
    </row>
    <row r="236" spans="2:5">
      <c r="B236" s="2">
        <v>6</v>
      </c>
      <c r="C236" s="18" t="s">
        <v>34</v>
      </c>
      <c r="D236" s="2">
        <v>17.899999999999999</v>
      </c>
      <c r="E236" s="8" t="s">
        <v>24</v>
      </c>
    </row>
    <row r="237" spans="2:5">
      <c r="B237" s="2">
        <v>7</v>
      </c>
      <c r="C237" s="18" t="s">
        <v>34</v>
      </c>
      <c r="D237" s="2">
        <v>8.6999999999999993</v>
      </c>
      <c r="E237" s="8" t="s">
        <v>24</v>
      </c>
    </row>
    <row r="238" spans="2:5">
      <c r="B238" s="2">
        <v>8</v>
      </c>
      <c r="C238" s="18" t="s">
        <v>34</v>
      </c>
      <c r="D238" s="2">
        <v>8.5</v>
      </c>
      <c r="E238" s="8" t="s">
        <v>40</v>
      </c>
    </row>
    <row r="239" spans="2:5">
      <c r="B239" s="2">
        <v>24</v>
      </c>
      <c r="C239" s="18" t="s">
        <v>34</v>
      </c>
      <c r="D239" s="2">
        <v>7.4</v>
      </c>
      <c r="E239" s="8" t="s">
        <v>40</v>
      </c>
    </row>
    <row r="240" spans="2:5">
      <c r="B240" s="2">
        <v>25</v>
      </c>
      <c r="C240" s="18" t="s">
        <v>34</v>
      </c>
      <c r="D240" s="2">
        <v>7</v>
      </c>
      <c r="E240" s="8" t="s">
        <v>40</v>
      </c>
    </row>
    <row r="241" spans="2:5">
      <c r="B241" s="2">
        <v>11</v>
      </c>
      <c r="C241" s="2">
        <v>1</v>
      </c>
      <c r="D241" s="2">
        <v>34.6</v>
      </c>
      <c r="E241" s="10" t="s">
        <v>24</v>
      </c>
    </row>
    <row r="242" spans="2:5">
      <c r="B242" s="2">
        <v>12</v>
      </c>
      <c r="C242" s="2">
        <v>1</v>
      </c>
      <c r="D242" s="2">
        <v>68</v>
      </c>
      <c r="E242" s="10" t="s">
        <v>24</v>
      </c>
    </row>
    <row r="243" spans="2:5">
      <c r="B243" s="2">
        <v>13</v>
      </c>
      <c r="C243" s="2">
        <v>1</v>
      </c>
      <c r="D243" s="2">
        <v>6.2</v>
      </c>
      <c r="E243" s="10" t="s">
        <v>26</v>
      </c>
    </row>
    <row r="244" spans="2:5">
      <c r="B244" s="2">
        <v>14</v>
      </c>
      <c r="C244" s="2">
        <v>1</v>
      </c>
      <c r="D244" s="2">
        <v>4.8</v>
      </c>
      <c r="E244" s="10" t="s">
        <v>23</v>
      </c>
    </row>
    <row r="245" spans="2:5">
      <c r="B245" s="2">
        <v>15</v>
      </c>
      <c r="C245" s="2">
        <v>1</v>
      </c>
      <c r="D245" s="2">
        <v>19.600000000000001</v>
      </c>
      <c r="E245" s="10" t="s">
        <v>23</v>
      </c>
    </row>
    <row r="246" spans="2:5">
      <c r="B246" s="2">
        <v>16</v>
      </c>
      <c r="C246" s="2">
        <v>1</v>
      </c>
      <c r="D246" s="2">
        <v>6.9</v>
      </c>
      <c r="E246" s="10" t="s">
        <v>23</v>
      </c>
    </row>
    <row r="247" spans="2:5">
      <c r="B247" s="50"/>
      <c r="C247" s="16" t="s">
        <v>9</v>
      </c>
      <c r="D247" s="13">
        <f>SUM(D231:D246)</f>
        <v>315.5</v>
      </c>
      <c r="E247" s="51"/>
    </row>
    <row r="248" spans="2:5">
      <c r="B248" s="50"/>
      <c r="C248" s="50"/>
      <c r="D248" s="50"/>
      <c r="E248" s="51"/>
    </row>
    <row r="249" spans="2:5">
      <c r="B249" s="17" t="s">
        <v>10</v>
      </c>
    </row>
    <row r="250" spans="2:5">
      <c r="B250" s="2">
        <v>55</v>
      </c>
      <c r="C250" s="18" t="s">
        <v>47</v>
      </c>
      <c r="D250" s="2">
        <v>15.5</v>
      </c>
      <c r="E250" s="8" t="s">
        <v>7</v>
      </c>
    </row>
    <row r="251" spans="2:5">
      <c r="B251" s="2">
        <v>3</v>
      </c>
      <c r="C251" s="18">
        <v>1</v>
      </c>
      <c r="D251" s="2">
        <v>84.2</v>
      </c>
      <c r="E251" s="8" t="s">
        <v>42</v>
      </c>
    </row>
    <row r="252" spans="2:5">
      <c r="B252" s="2">
        <v>31</v>
      </c>
      <c r="C252" s="18">
        <v>1</v>
      </c>
      <c r="D252" s="2">
        <v>17.399999999999999</v>
      </c>
      <c r="E252" s="8" t="s">
        <v>23</v>
      </c>
    </row>
    <row r="253" spans="2:5">
      <c r="B253" s="2">
        <v>18</v>
      </c>
      <c r="C253" s="18">
        <v>1</v>
      </c>
      <c r="D253" s="2">
        <v>56.2</v>
      </c>
      <c r="E253" s="8" t="s">
        <v>24</v>
      </c>
    </row>
    <row r="254" spans="2:5">
      <c r="B254" s="2">
        <v>29</v>
      </c>
      <c r="C254" s="18">
        <v>1</v>
      </c>
      <c r="D254" s="2">
        <v>13</v>
      </c>
      <c r="E254" s="8" t="s">
        <v>23</v>
      </c>
    </row>
    <row r="255" spans="2:5">
      <c r="B255" s="2">
        <v>28</v>
      </c>
      <c r="C255" s="18">
        <v>1</v>
      </c>
      <c r="D255" s="2">
        <v>13.1</v>
      </c>
      <c r="E255" s="8" t="s">
        <v>23</v>
      </c>
    </row>
    <row r="256" spans="2:5">
      <c r="B256" s="2">
        <v>27</v>
      </c>
      <c r="C256" s="18">
        <v>1</v>
      </c>
      <c r="D256" s="2">
        <v>8.6</v>
      </c>
      <c r="E256" s="8" t="s">
        <v>23</v>
      </c>
    </row>
    <row r="257" spans="2:5">
      <c r="B257" s="2">
        <v>25</v>
      </c>
      <c r="C257" s="38" t="s">
        <v>44</v>
      </c>
      <c r="D257" s="2">
        <v>15.5</v>
      </c>
      <c r="E257" s="8" t="s">
        <v>7</v>
      </c>
    </row>
    <row r="258" spans="2:5">
      <c r="B258" s="2">
        <v>29</v>
      </c>
      <c r="C258" s="38" t="s">
        <v>43</v>
      </c>
      <c r="D258" s="2">
        <v>15.5</v>
      </c>
      <c r="E258" s="8" t="s">
        <v>7</v>
      </c>
    </row>
    <row r="259" spans="2:5">
      <c r="B259" s="2">
        <v>20</v>
      </c>
      <c r="C259" s="38" t="s">
        <v>46</v>
      </c>
      <c r="D259" s="2">
        <v>15.5</v>
      </c>
      <c r="E259" s="8" t="s">
        <v>7</v>
      </c>
    </row>
    <row r="260" spans="2:5">
      <c r="B260" s="2">
        <v>10</v>
      </c>
      <c r="C260" s="18">
        <v>4</v>
      </c>
      <c r="D260" s="2">
        <v>15.5</v>
      </c>
      <c r="E260" s="8" t="s">
        <v>41</v>
      </c>
    </row>
    <row r="261" spans="2:5">
      <c r="B261" s="2">
        <v>21</v>
      </c>
      <c r="C261" s="18">
        <v>4</v>
      </c>
      <c r="D261" s="2">
        <v>25.4</v>
      </c>
      <c r="E261" s="8" t="s">
        <v>23</v>
      </c>
    </row>
    <row r="262" spans="2:5">
      <c r="B262" s="2">
        <v>22</v>
      </c>
      <c r="C262" s="18">
        <v>4</v>
      </c>
      <c r="D262" s="2">
        <v>54.9</v>
      </c>
      <c r="E262" s="8" t="s">
        <v>23</v>
      </c>
    </row>
    <row r="263" spans="2:5">
      <c r="C263" s="16" t="s">
        <v>9</v>
      </c>
      <c r="D263" s="4">
        <f>SUM(D250:D262)</f>
        <v>350.29999999999995</v>
      </c>
    </row>
    <row r="266" spans="2:5">
      <c r="B266" s="26" t="s">
        <v>49</v>
      </c>
      <c r="C266" s="27"/>
      <c r="D266" s="28">
        <f>D176</f>
        <v>372.30000000000007</v>
      </c>
      <c r="E266" s="29" t="s">
        <v>18</v>
      </c>
    </row>
    <row r="267" spans="2:5">
      <c r="B267" s="30"/>
      <c r="C267" s="5"/>
      <c r="D267" s="13">
        <f>D183</f>
        <v>273.59999999999997</v>
      </c>
      <c r="E267" s="31" t="s">
        <v>4</v>
      </c>
    </row>
    <row r="268" spans="2:5">
      <c r="B268" s="30"/>
      <c r="C268" s="5"/>
      <c r="D268" s="13">
        <f>D228</f>
        <v>1112.9000000000001</v>
      </c>
      <c r="E268" s="31" t="s">
        <v>8</v>
      </c>
    </row>
    <row r="269" spans="2:5">
      <c r="B269" s="30"/>
      <c r="C269" s="5"/>
      <c r="D269" s="13">
        <f>D247</f>
        <v>315.5</v>
      </c>
      <c r="E269" s="31" t="s">
        <v>38</v>
      </c>
    </row>
    <row r="270" spans="2:5">
      <c r="B270" s="30"/>
      <c r="C270" s="5"/>
      <c r="D270" s="13">
        <f>D263</f>
        <v>350.29999999999995</v>
      </c>
      <c r="E270" s="31" t="s">
        <v>10</v>
      </c>
    </row>
    <row r="271" spans="2:5">
      <c r="B271" s="32"/>
      <c r="C271" s="33"/>
      <c r="D271" s="34">
        <f>SUM(D266:D270)</f>
        <v>2424.6000000000004</v>
      </c>
      <c r="E271" s="35" t="s">
        <v>16</v>
      </c>
    </row>
    <row r="272" spans="2:5">
      <c r="B272" s="5"/>
      <c r="C272" s="5"/>
      <c r="D272" s="13"/>
      <c r="E272" s="5"/>
    </row>
    <row r="273" spans="2:5">
      <c r="B273" s="49" t="s">
        <v>72</v>
      </c>
      <c r="C273" s="5"/>
      <c r="D273" s="13"/>
      <c r="E273" s="5"/>
    </row>
    <row r="274" spans="2:5">
      <c r="B274" t="s">
        <v>73</v>
      </c>
      <c r="C274" s="5"/>
      <c r="D274" s="13"/>
      <c r="E274" s="5"/>
    </row>
    <row r="276" spans="2:5">
      <c r="B276" s="16" t="s">
        <v>50</v>
      </c>
      <c r="C276" s="16"/>
    </row>
    <row r="277" spans="2:5" ht="15.75">
      <c r="B277" s="16" t="s">
        <v>51</v>
      </c>
      <c r="C277" s="16"/>
      <c r="D277" s="40">
        <f>D48+D108+D134+D271</f>
        <v>4331.58</v>
      </c>
      <c r="E277" s="39" t="s">
        <v>52</v>
      </c>
    </row>
  </sheetData>
  <mergeCells count="4">
    <mergeCell ref="B139:E139"/>
    <mergeCell ref="B4:E4"/>
    <mergeCell ref="B52:E52"/>
    <mergeCell ref="B112:E1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2013-11-28T02:43:36Z</cp:lastPrinted>
  <dcterms:created xsi:type="dcterms:W3CDTF">2013-11-19T07:46:58Z</dcterms:created>
  <dcterms:modified xsi:type="dcterms:W3CDTF">2013-11-28T03:23:54Z</dcterms:modified>
</cp:coreProperties>
</file>