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F19" i="2" l="1"/>
  <c r="F20" i="2" s="1"/>
  <c r="F21" i="2" l="1"/>
</calcChain>
</file>

<file path=xl/sharedStrings.xml><?xml version="1.0" encoding="utf-8"?>
<sst xmlns="http://schemas.openxmlformats.org/spreadsheetml/2006/main" count="58" uniqueCount="55">
  <si>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</si>
  <si>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</si>
  <si>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</si>
  <si>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</si>
  <si>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</si>
  <si>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</si>
  <si>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Л.В. Грибанова</t>
  </si>
  <si>
    <t>Инженер по проектно-сметной работе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</si>
  <si>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</si>
  <si>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</si>
  <si>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</si>
  <si>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</si>
  <si>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</si>
  <si>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</si>
  <si>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Составлена в ценах по состоянию на 01.01.2000 г. с переводом в текущие цены (редакция 2009года)                                             руб.</t>
  </si>
  <si>
    <t>Выполнение работ по ремонту зданий цеха 013, 334, 343, 393</t>
  </si>
  <si>
    <t>013</t>
  </si>
  <si>
    <t xml:space="preserve">гараж на 29 автомобилей </t>
  </si>
  <si>
    <t>5001016</t>
  </si>
  <si>
    <t>16гн-13</t>
  </si>
  <si>
    <t>Ремонт отмостки  и  внутренней отделки, замена оконных, дверных блоков и ворот</t>
  </si>
  <si>
    <t>проходная гаража на 29 автомобилей</t>
  </si>
  <si>
    <t>13гн-13</t>
  </si>
  <si>
    <t>Ремонт кровли, внутренней отделки, замена оконных и дверных блоков</t>
  </si>
  <si>
    <t>334</t>
  </si>
  <si>
    <t>304</t>
  </si>
  <si>
    <t>5300138-4900722</t>
  </si>
  <si>
    <t>74гн-13</t>
  </si>
  <si>
    <t>Ремонт отмостки, внутренней отделки, фасада, замена оконных блоков</t>
  </si>
  <si>
    <t>343</t>
  </si>
  <si>
    <t>383</t>
  </si>
  <si>
    <t>8211249</t>
  </si>
  <si>
    <t>35гн-13</t>
  </si>
  <si>
    <t>Ремонт внутренней отделки и  замена ворот</t>
  </si>
  <si>
    <t>379</t>
  </si>
  <si>
    <t>8610271</t>
  </si>
  <si>
    <t>63гн-13</t>
  </si>
  <si>
    <t xml:space="preserve"> Замена оконных блоков и ремонт фасада</t>
  </si>
  <si>
    <t>377</t>
  </si>
  <si>
    <t>7905521</t>
  </si>
  <si>
    <t>90гн-13</t>
  </si>
  <si>
    <t>Ремонт остекления</t>
  </si>
  <si>
    <t>Устройство окна</t>
  </si>
  <si>
    <t xml:space="preserve"> КПП ограждения 17А пл.</t>
  </si>
  <si>
    <t>9008233</t>
  </si>
  <si>
    <t>37гн-13</t>
  </si>
  <si>
    <t>Ремонт внутренней отделки и крыльца</t>
  </si>
  <si>
    <t>393</t>
  </si>
  <si>
    <t>357 АБК</t>
  </si>
  <si>
    <t>7209902</t>
  </si>
  <si>
    <t>48гн-13</t>
  </si>
  <si>
    <t>Ремонт внутренней отделки и кровли, замена оконных и дверных  блоков</t>
  </si>
  <si>
    <t>Наименование объекта</t>
  </si>
  <si>
    <t>№ здания</t>
  </si>
  <si>
    <t>пр-во, цех, отд.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</si>
</sst>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7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164" fontId="11" fillId="2" borderId="2" xfId="7" applyNumberFormat="1" applyFont="1" applyFill="1" applyBorder="1" applyAlignment="1">
      <alignment horizontal="center" vertical="center" wrapText="1"/>
    </xf>
    <xf numFmtId="0" fontId="11" fillId="2" borderId="2" xfId="4" applyFont="1" applyFill="1" applyBorder="1" applyAlignment="1">
      <alignment horizontal="left" vertical="top" wrapText="1"/>
    </xf>
    <xf numFmtId="164" fontId="11" fillId="2" borderId="0" xfId="7" applyNumberFormat="1" applyFont="1" applyFill="1" applyBorder="1" applyAlignment="1">
      <alignment horizontal="center" vertical="center" wrapText="1"/>
    </xf>
    <xf numFmtId="43" fontId="11" fillId="2" borderId="0" xfId="7" quotePrefix="1" applyFont="1" applyFill="1" applyBorder="1" applyAlignment="1">
      <alignment horizontal="center" vertical="center" wrapText="1"/>
    </xf>
    <xf numFmtId="0" fontId="0" fillId="0" borderId="0" xfId="0"/>
    <xf numFmtId="0" fontId="12" fillId="0" borderId="0" xfId="5" applyFont="1" applyBorder="1" applyAlignment="1">
      <alignment horizontal="center" vertical="center"/>
    </xf>
    <xf numFmtId="0" fontId="16" fillId="2" borderId="0" xfId="5" applyFont="1" applyFill="1" applyBorder="1" applyAlignment="1">
      <alignment horizontal="right" vertical="center" wrapText="1"/>
    </xf>
    <xf numFmtId="0" fontId="12" fillId="0" borderId="0" xfId="5" applyFont="1" applyBorder="1" applyAlignment="1">
      <alignment horizontal="center" vertical="top" wrapText="1"/>
    </xf>
    <xf numFmtId="43" fontId="13" fillId="2" borderId="0" xfId="7" quotePrefix="1" applyFont="1" applyFill="1" applyBorder="1" applyAlignment="1">
      <alignment horizontal="left" vertical="top" wrapText="1"/>
    </xf>
    <xf numFmtId="0" fontId="2" fillId="0" borderId="0" xfId="5" applyBorder="1" applyAlignment="1">
      <alignment vertical="center"/>
    </xf>
    <xf numFmtId="0" fontId="14" fillId="2" borderId="0" xfId="1" applyFont="1" applyFill="1" applyBorder="1" applyAlignment="1">
      <alignment horizontal="center" vertical="top" wrapText="1"/>
    </xf>
    <xf numFmtId="43" fontId="15" fillId="2" borderId="0" xfId="7" applyFont="1" applyFill="1" applyBorder="1" applyAlignment="1">
      <alignment horizontal="left" vertical="top" wrapText="1"/>
    </xf>
    <xf numFmtId="0" fontId="6" fillId="3" borderId="2" xfId="5" applyFont="1" applyFill="1" applyBorder="1" applyAlignment="1">
      <alignment horizontal="center" vertical="center"/>
    </xf>
    <xf numFmtId="49" fontId="6" fillId="2" borderId="2" xfId="3" applyNumberFormat="1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164" fontId="6" fillId="2" borderId="2" xfId="7" applyNumberFormat="1" applyFont="1" applyFill="1" applyBorder="1" applyAlignment="1">
      <alignment horizontal="center" vertical="center" wrapText="1"/>
    </xf>
    <xf numFmtId="43" fontId="6" fillId="0" borderId="2" xfId="7" quotePrefix="1" applyFont="1" applyFill="1" applyBorder="1" applyAlignment="1">
      <alignment horizontal="center" vertical="center" wrapText="1"/>
    </xf>
    <xf numFmtId="43" fontId="6" fillId="2" borderId="2" xfId="7" quotePrefix="1" applyFont="1" applyFill="1" applyBorder="1" applyAlignment="1">
      <alignment horizontal="left" vertical="top" wrapText="1"/>
    </xf>
    <xf numFmtId="49" fontId="6" fillId="2" borderId="2" xfId="3" quotePrefix="1" applyNumberFormat="1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/>
    </xf>
    <xf numFmtId="49" fontId="6" fillId="2" borderId="7" xfId="3" quotePrefix="1" applyNumberFormat="1" applyFont="1" applyFill="1" applyBorder="1" applyAlignment="1">
      <alignment horizontal="center" vertical="center" wrapText="1"/>
    </xf>
    <xf numFmtId="49" fontId="6" fillId="2" borderId="2" xfId="3" quotePrefix="1" applyNumberFormat="1" applyFont="1" applyFill="1" applyBorder="1" applyAlignment="1">
      <alignment horizontal="center" vertical="top" wrapText="1"/>
    </xf>
    <xf numFmtId="49" fontId="11" fillId="2" borderId="1" xfId="3" applyNumberFormat="1" applyFont="1" applyFill="1" applyBorder="1" applyAlignment="1">
      <alignment horizontal="center" vertical="top" wrapText="1"/>
    </xf>
    <xf numFmtId="49" fontId="11" fillId="2" borderId="1" xfId="3" applyNumberFormat="1" applyFont="1" applyFill="1" applyBorder="1" applyAlignment="1">
      <alignment horizontal="center" vertical="center" wrapText="1"/>
    </xf>
    <xf numFmtId="164" fontId="11" fillId="2" borderId="2" xfId="7" quotePrefix="1" applyNumberFormat="1" applyFont="1" applyFill="1" applyBorder="1" applyAlignment="1">
      <alignment horizontal="center" vertical="center" wrapText="1"/>
    </xf>
    <xf numFmtId="43" fontId="11" fillId="0" borderId="2" xfId="7" quotePrefix="1" applyFont="1" applyFill="1" applyBorder="1" applyAlignment="1">
      <alignment horizontal="center" vertical="center" wrapText="1"/>
    </xf>
    <xf numFmtId="0" fontId="11" fillId="2" borderId="2" xfId="3" quotePrefix="1" applyFont="1" applyFill="1" applyBorder="1" applyAlignment="1">
      <alignment horizontal="left" vertical="top" wrapText="1"/>
    </xf>
    <xf numFmtId="49" fontId="11" fillId="2" borderId="1" xfId="1" quotePrefix="1" applyNumberFormat="1" applyFont="1" applyFill="1" applyBorder="1" applyAlignment="1">
      <alignment horizontal="center" vertical="top" wrapText="1"/>
    </xf>
    <xf numFmtId="49" fontId="11" fillId="2" borderId="1" xfId="1" quotePrefix="1" applyNumberFormat="1" applyFont="1" applyFill="1" applyBorder="1" applyAlignment="1">
      <alignment horizontal="center" vertical="center" wrapText="1"/>
    </xf>
    <xf numFmtId="0" fontId="11" fillId="2" borderId="2" xfId="3" applyFont="1" applyFill="1" applyBorder="1" applyAlignment="1">
      <alignment horizontal="left" vertical="top" wrapText="1"/>
    </xf>
    <xf numFmtId="49" fontId="11" fillId="2" borderId="1" xfId="1" applyNumberFormat="1" applyFont="1" applyFill="1" applyBorder="1" applyAlignment="1">
      <alignment horizontal="center" vertical="top" wrapText="1"/>
    </xf>
    <xf numFmtId="49" fontId="11" fillId="2" borderId="1" xfId="1" applyNumberFormat="1" applyFont="1" applyFill="1" applyBorder="1" applyAlignment="1">
      <alignment horizontal="center" vertical="center" wrapText="1"/>
    </xf>
    <xf numFmtId="49" fontId="11" fillId="2" borderId="2" xfId="7" applyNumberFormat="1" applyFont="1" applyFill="1" applyBorder="1" applyAlignment="1">
      <alignment horizontal="center" vertical="center" wrapText="1"/>
    </xf>
    <xf numFmtId="49" fontId="6" fillId="2" borderId="2" xfId="5" applyNumberFormat="1" applyFont="1" applyFill="1" applyBorder="1" applyAlignment="1">
      <alignment horizontal="center" vertical="center" wrapText="1"/>
    </xf>
    <xf numFmtId="49" fontId="11" fillId="2" borderId="2" xfId="1" applyNumberFormat="1" applyFont="1" applyFill="1" applyBorder="1" applyAlignment="1">
      <alignment horizontal="center" vertical="top" wrapText="1"/>
    </xf>
    <xf numFmtId="49" fontId="11" fillId="2" borderId="2" xfId="1" applyNumberFormat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right" vertical="center" wrapText="1"/>
    </xf>
    <xf numFmtId="43" fontId="7" fillId="2" borderId="0" xfId="7" applyFont="1" applyFill="1" applyBorder="1" applyAlignment="1">
      <alignment horizontal="center" vertical="center" wrapText="1"/>
    </xf>
    <xf numFmtId="49" fontId="7" fillId="0" borderId="4" xfId="6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2" borderId="2" xfId="5" applyNumberFormat="1" applyFont="1" applyFill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7" fillId="0" borderId="3" xfId="5" applyFont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49" fontId="6" fillId="2" borderId="2" xfId="3" quotePrefix="1" applyNumberFormat="1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6" xfId="6" applyFont="1" applyFill="1" applyBorder="1" applyAlignment="1"/>
    <xf numFmtId="0" fontId="0" fillId="0" borderId="6" xfId="0" applyBorder="1" applyAlignment="1"/>
    <xf numFmtId="0" fontId="7" fillId="0" borderId="5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</cellXfs>
  <cellStyles count="8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_Сводка затрат 153 с НМЦ для Катаева" xfId="6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F12" sqref="F12"/>
    </sheetView>
  </sheetViews>
  <sheetFormatPr defaultRowHeight="12.75" x14ac:dyDescent="0.2"/>
  <cols>
    <col min="1" max="1" width="4" style="3" customWidth="1"/>
    <col min="2" max="2" width="10.5703125" style="3" customWidth="1"/>
    <col min="3" max="3" width="15.7109375" style="3" customWidth="1"/>
    <col min="4" max="4" width="15" style="4" customWidth="1"/>
    <col min="5" max="5" width="16.5703125" customWidth="1"/>
    <col min="6" max="6" width="25.42578125" customWidth="1"/>
    <col min="7" max="7" width="58" customWidth="1"/>
  </cols>
  <sheetData>
    <row r="1" spans="1:7" ht="15.75" x14ac:dyDescent="0.25">
      <c r="A1" s="59" t="s">
        <v>0</v>
      </c>
      <c r="B1" s="59"/>
      <c r="C1" s="59"/>
      <c r="D1" s="59"/>
      <c r="E1" s="60"/>
      <c r="F1" s="60"/>
      <c r="G1" s="60"/>
    </row>
    <row r="2" spans="1:7" ht="15.75" x14ac:dyDescent="0.25">
      <c r="A2" s="9"/>
      <c r="B2" s="9"/>
      <c r="C2" s="9"/>
      <c r="D2" s="9"/>
      <c r="E2" s="10"/>
      <c r="F2" s="10"/>
      <c r="G2" s="10"/>
    </row>
    <row r="3" spans="1:7" ht="15.75" x14ac:dyDescent="0.25">
      <c r="A3" s="61" t="s">
        <v>1</v>
      </c>
      <c r="B3" s="61"/>
      <c r="C3" s="61"/>
      <c r="D3" s="61"/>
      <c r="E3" s="60"/>
      <c r="F3" s="60"/>
      <c r="G3" s="60"/>
    </row>
    <row r="4" spans="1:7" ht="15.75" x14ac:dyDescent="0.25">
      <c r="A4" s="1"/>
      <c r="B4" s="9"/>
      <c r="C4" s="1"/>
      <c r="D4" s="1"/>
      <c r="E4" s="10"/>
      <c r="F4" s="10"/>
      <c r="G4" s="10"/>
    </row>
    <row r="5" spans="1:7" ht="13.5" customHeight="1" x14ac:dyDescent="0.25">
      <c r="A5" s="62" t="s">
        <v>15</v>
      </c>
      <c r="B5" s="62"/>
      <c r="C5" s="62"/>
      <c r="D5" s="62"/>
      <c r="E5" s="63"/>
      <c r="F5" s="63"/>
      <c r="G5" s="63"/>
    </row>
    <row r="6" spans="1:7" ht="15.75" x14ac:dyDescent="0.25">
      <c r="A6" s="7"/>
      <c r="B6" s="7"/>
      <c r="C6" s="7"/>
      <c r="D6" s="7"/>
      <c r="E6" s="10"/>
      <c r="F6" s="10"/>
      <c r="G6" s="10"/>
    </row>
    <row r="7" spans="1:7" ht="15.75" x14ac:dyDescent="0.25">
      <c r="A7" s="64" t="s">
        <v>14</v>
      </c>
      <c r="B7" s="65"/>
      <c r="C7" s="65"/>
      <c r="D7" s="65"/>
      <c r="E7" s="65"/>
      <c r="F7" s="65"/>
      <c r="G7" s="65"/>
    </row>
    <row r="8" spans="1:7" ht="27" customHeight="1" x14ac:dyDescent="0.2">
      <c r="A8" s="54" t="s">
        <v>9</v>
      </c>
      <c r="B8" s="66" t="s">
        <v>52</v>
      </c>
      <c r="C8" s="67"/>
      <c r="D8" s="56" t="s">
        <v>10</v>
      </c>
      <c r="E8" s="51" t="s">
        <v>3</v>
      </c>
      <c r="F8" s="56" t="s">
        <v>2</v>
      </c>
      <c r="G8" s="56" t="s">
        <v>11</v>
      </c>
    </row>
    <row r="9" spans="1:7" ht="28.5" customHeight="1" x14ac:dyDescent="0.2">
      <c r="A9" s="55"/>
      <c r="B9" s="11" t="s">
        <v>54</v>
      </c>
      <c r="C9" s="12" t="s">
        <v>53</v>
      </c>
      <c r="D9" s="57"/>
      <c r="E9" s="52"/>
      <c r="F9" s="57"/>
      <c r="G9" s="57"/>
    </row>
    <row r="10" spans="1:7" s="17" customFormat="1" ht="30" x14ac:dyDescent="0.2">
      <c r="A10" s="25">
        <v>1</v>
      </c>
      <c r="B10" s="58" t="s">
        <v>16</v>
      </c>
      <c r="C10" s="26" t="s">
        <v>17</v>
      </c>
      <c r="D10" s="27" t="s">
        <v>18</v>
      </c>
      <c r="E10" s="28" t="s">
        <v>19</v>
      </c>
      <c r="F10" s="29">
        <v>1910811</v>
      </c>
      <c r="G10" s="30" t="s">
        <v>20</v>
      </c>
    </row>
    <row r="11" spans="1:7" s="17" customFormat="1" ht="45" x14ac:dyDescent="0.2">
      <c r="A11" s="25">
        <v>2</v>
      </c>
      <c r="B11" s="58"/>
      <c r="C11" s="26" t="s">
        <v>21</v>
      </c>
      <c r="D11" s="27" t="s">
        <v>18</v>
      </c>
      <c r="E11" s="28" t="s">
        <v>22</v>
      </c>
      <c r="F11" s="29">
        <v>196880</v>
      </c>
      <c r="G11" s="30" t="s">
        <v>23</v>
      </c>
    </row>
    <row r="12" spans="1:7" s="17" customFormat="1" ht="30" customHeight="1" x14ac:dyDescent="0.2">
      <c r="A12" s="32">
        <v>3</v>
      </c>
      <c r="B12" s="33" t="s">
        <v>24</v>
      </c>
      <c r="C12" s="34" t="s">
        <v>25</v>
      </c>
      <c r="D12" s="31" t="s">
        <v>26</v>
      </c>
      <c r="E12" s="28" t="s">
        <v>27</v>
      </c>
      <c r="F12" s="29">
        <v>1509924</v>
      </c>
      <c r="G12" s="30" t="s">
        <v>28</v>
      </c>
    </row>
    <row r="13" spans="1:7" s="17" customFormat="1" ht="15" x14ac:dyDescent="0.2">
      <c r="A13" s="32">
        <v>4</v>
      </c>
      <c r="B13" s="53" t="s">
        <v>29</v>
      </c>
      <c r="C13" s="35" t="s">
        <v>30</v>
      </c>
      <c r="D13" s="36" t="s">
        <v>31</v>
      </c>
      <c r="E13" s="37" t="s">
        <v>32</v>
      </c>
      <c r="F13" s="38">
        <v>606474</v>
      </c>
      <c r="G13" s="39" t="s">
        <v>33</v>
      </c>
    </row>
    <row r="14" spans="1:7" s="17" customFormat="1" ht="15" x14ac:dyDescent="0.2">
      <c r="A14" s="32">
        <v>5</v>
      </c>
      <c r="B14" s="53"/>
      <c r="C14" s="40" t="s">
        <v>34</v>
      </c>
      <c r="D14" s="41" t="s">
        <v>35</v>
      </c>
      <c r="E14" s="13" t="s">
        <v>36</v>
      </c>
      <c r="F14" s="38">
        <v>433897</v>
      </c>
      <c r="G14" s="42" t="s">
        <v>37</v>
      </c>
    </row>
    <row r="15" spans="1:7" s="17" customFormat="1" ht="15" x14ac:dyDescent="0.2">
      <c r="A15" s="32">
        <v>6</v>
      </c>
      <c r="B15" s="53"/>
      <c r="C15" s="43" t="s">
        <v>38</v>
      </c>
      <c r="D15" s="44" t="s">
        <v>39</v>
      </c>
      <c r="E15" s="13" t="s">
        <v>40</v>
      </c>
      <c r="F15" s="38">
        <v>654106</v>
      </c>
      <c r="G15" s="42" t="s">
        <v>41</v>
      </c>
    </row>
    <row r="16" spans="1:7" s="17" customFormat="1" ht="15" x14ac:dyDescent="0.2">
      <c r="A16" s="32">
        <v>7</v>
      </c>
      <c r="B16" s="53"/>
      <c r="C16" s="43" t="s">
        <v>38</v>
      </c>
      <c r="D16" s="44" t="s">
        <v>39</v>
      </c>
      <c r="E16" s="45">
        <v>24704</v>
      </c>
      <c r="F16" s="38">
        <v>72860</v>
      </c>
      <c r="G16" s="42" t="s">
        <v>42</v>
      </c>
    </row>
    <row r="17" spans="1:7" s="17" customFormat="1" ht="32.25" customHeight="1" x14ac:dyDescent="0.2">
      <c r="A17" s="32">
        <v>8</v>
      </c>
      <c r="B17" s="53"/>
      <c r="C17" s="35" t="s">
        <v>43</v>
      </c>
      <c r="D17" s="36" t="s">
        <v>44</v>
      </c>
      <c r="E17" s="13" t="s">
        <v>45</v>
      </c>
      <c r="F17" s="38">
        <v>205448</v>
      </c>
      <c r="G17" s="14" t="s">
        <v>46</v>
      </c>
    </row>
    <row r="18" spans="1:7" s="17" customFormat="1" ht="30.75" customHeight="1" x14ac:dyDescent="0.2">
      <c r="A18" s="32">
        <v>9</v>
      </c>
      <c r="B18" s="46" t="s">
        <v>47</v>
      </c>
      <c r="C18" s="47" t="s">
        <v>48</v>
      </c>
      <c r="D18" s="48" t="s">
        <v>49</v>
      </c>
      <c r="E18" s="13" t="s">
        <v>50</v>
      </c>
      <c r="F18" s="38">
        <v>1903905</v>
      </c>
      <c r="G18" s="14" t="s">
        <v>51</v>
      </c>
    </row>
    <row r="19" spans="1:7" s="17" customFormat="1" ht="15" customHeight="1" x14ac:dyDescent="0.2">
      <c r="A19" s="49"/>
      <c r="B19" s="22"/>
      <c r="C19" s="22"/>
      <c r="D19" s="23"/>
      <c r="E19" s="15" t="s">
        <v>12</v>
      </c>
      <c r="F19" s="50">
        <f>SUM(F10:F18)</f>
        <v>7494305</v>
      </c>
      <c r="G19" s="24"/>
    </row>
    <row r="20" spans="1:7" s="17" customFormat="1" ht="15" x14ac:dyDescent="0.2">
      <c r="A20" s="18"/>
      <c r="B20" s="19"/>
      <c r="C20" s="20"/>
      <c r="D20" s="20"/>
      <c r="E20" s="15" t="s">
        <v>4</v>
      </c>
      <c r="F20" s="16">
        <f>F19*0.18</f>
        <v>1348974.9</v>
      </c>
      <c r="G20" s="21"/>
    </row>
    <row r="21" spans="1:7" s="17" customFormat="1" ht="15" x14ac:dyDescent="0.2">
      <c r="A21" s="18"/>
      <c r="B21" s="19"/>
      <c r="C21" s="20"/>
      <c r="D21" s="20"/>
      <c r="E21" s="15" t="s">
        <v>5</v>
      </c>
      <c r="F21" s="16">
        <f>F19+F20</f>
        <v>8843279.9000000004</v>
      </c>
      <c r="G21" s="21"/>
    </row>
    <row r="22" spans="1:7" ht="15.75" x14ac:dyDescent="0.25">
      <c r="A22" s="2"/>
      <c r="B22" s="2"/>
      <c r="C22" s="2"/>
      <c r="D22" s="5"/>
      <c r="E22" s="10"/>
      <c r="F22" s="10"/>
      <c r="G22" s="10"/>
    </row>
    <row r="23" spans="1:7" ht="15.75" x14ac:dyDescent="0.25">
      <c r="A23" s="2"/>
      <c r="B23" s="2"/>
      <c r="C23" s="2"/>
      <c r="D23" s="5"/>
      <c r="E23" s="10"/>
      <c r="F23" s="10"/>
      <c r="G23" s="10"/>
    </row>
    <row r="24" spans="1:7" ht="15.75" x14ac:dyDescent="0.25">
      <c r="A24" s="2"/>
      <c r="B24" s="2" t="s">
        <v>13</v>
      </c>
      <c r="C24" s="2"/>
      <c r="D24" s="2"/>
      <c r="E24" s="10"/>
      <c r="F24" s="10"/>
      <c r="G24" s="6" t="s">
        <v>6</v>
      </c>
    </row>
    <row r="25" spans="1:7" ht="15.75" x14ac:dyDescent="0.25">
      <c r="A25" s="2"/>
      <c r="B25" s="2"/>
      <c r="C25" s="2"/>
      <c r="D25" s="6"/>
      <c r="E25" s="10"/>
      <c r="F25" s="10"/>
      <c r="G25" s="10"/>
    </row>
    <row r="26" spans="1:7" ht="15.75" x14ac:dyDescent="0.25">
      <c r="A26" s="2"/>
      <c r="B26" s="2" t="s">
        <v>7</v>
      </c>
      <c r="C26" s="8"/>
      <c r="D26" s="5"/>
      <c r="E26" s="10"/>
      <c r="F26" s="10"/>
      <c r="G26" s="6" t="s">
        <v>8</v>
      </c>
    </row>
  </sheetData>
  <mergeCells count="12">
    <mergeCell ref="A1:G1"/>
    <mergeCell ref="A3:G3"/>
    <mergeCell ref="A5:G5"/>
    <mergeCell ref="A7:G7"/>
    <mergeCell ref="G8:G9"/>
    <mergeCell ref="B8:C8"/>
    <mergeCell ref="E8:E9"/>
    <mergeCell ref="B13:B17"/>
    <mergeCell ref="A8:A9"/>
    <mergeCell ref="D8:D9"/>
    <mergeCell ref="F8:F9"/>
    <mergeCell ref="B10:B11"/>
  </mergeCells>
  <phoneticPr fontId="1" type="noConversion"/>
  <pageMargins left="0.25" right="0.25" top="0.2" bottom="0.26" header="0.2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2012-12-24T02:49:00Z</cp:lastPrinted>
  <dcterms:created xsi:type="dcterms:W3CDTF">2002-02-11T05:58:42Z</dcterms:created>
  <dcterms:modified xsi:type="dcterms:W3CDTF">2012-12-24T02:49:46Z</dcterms:modified>
</cp:coreProperties>
</file>