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поставку'!$A$1:$M$32</definedName>
  </definedNames>
  <calcPr calcId="144525"/>
</workbook>
</file>

<file path=xl/calcChain.xml><?xml version="1.0" encoding="utf-8"?>
<calcChain xmlns="http://schemas.openxmlformats.org/spreadsheetml/2006/main">
  <c r="K12" i="1" l="1"/>
  <c r="K15" i="1" s="1"/>
  <c r="K16" i="1" s="1"/>
  <c r="K13" i="1"/>
  <c r="K14" i="1"/>
  <c r="K11" i="1"/>
  <c r="D19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<sst xmlns="http://schemas.openxmlformats.org/spreadsheetml/2006/main" count="149" uniqueCount="99">
  <si>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</si>
  <si>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</si>
  <si>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</si>
  <si>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</si>
  <si>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</si>
  <si>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</si>
  <si>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</si>
  <si>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</si>
  <si>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</si>
  <si>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</si>
  <si>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</si>
  <si>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</si>
  <si>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</si>
  <si>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</si>
  <si>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</si>
  <si>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</si>
  <si>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</si>
  <si>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</si>
  <si>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</si>
  <si>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</si>
  <si>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</si>
  <si>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</si>
  <si>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</si>
  <si>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</si>
  <si>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</si>
  <si>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</si>
  <si>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</si>
  <si>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</si>
  <si>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</si>
  <si>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</si>
  <si>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</si>
  <si>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</si>
  <si>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</si>
  <si>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</si>
  <si>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</si>
  <si>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</si>
  <si>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</si>
  <si>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</si>
  <si>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</si>
  <si>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</si>
  <si>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</si>
  <si>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</si>
  <si>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</si>
  <si>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</si>
  <si>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</si>
  <si>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</si>
  <si>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</si>
  <si>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</si>
  <si>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</si>
  <si>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</si>
  <si>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</si>
  <si>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</si>
  <si>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</si>
  <si>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</si>
  <si>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</si>
  <si>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</si>
  <si>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</si>
  <si>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</si>
  <si>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</si>
  <si>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</si>
  <si>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</si>
  <si>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</si>
  <si>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</si>
  <si>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</si>
  <si>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</si>
  <si>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</si>
  <si>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</si>
  <si>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</si>
  <si>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</si>
  <si>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</si>
  <si>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</si>
  <si>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</si>
  <si>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</si>
  <si>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</si>
  <si>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</si>
  <si>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</si>
  <si>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</si>
  <si>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</si>
  <si>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</si>
  <si>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</si>
  <si>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</si>
  <si>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</si>
  <si>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</si>
  <si>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</si>
  <si>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</si>
  <si>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>Пиломатериал</t>
  </si>
  <si>
    <t xml:space="preserve">Доска обрезная хвойная </t>
  </si>
  <si>
    <t>Доска обрезная хвойная 4000*150*25</t>
  </si>
  <si>
    <t>30*100*6000</t>
  </si>
  <si>
    <t>50*100*6000</t>
  </si>
  <si>
    <t>4000*150*50</t>
  </si>
  <si>
    <t xml:space="preserve"> 4000*150*25</t>
  </si>
  <si>
    <t>м3</t>
  </si>
  <si>
    <t>Итого с учетом НДС : 283585,28 (двести восемьдесят три тысячи пятьсот восемьдесят пять руб.) руб 28 коп. в том числе НДС ( 18 %) 43258,77</t>
  </si>
  <si>
    <t>4. Срок поставки:  до 31 декабря 2012 г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</si>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</sst>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43" fontId="3" fillId="0" borderId="0" xfId="3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6" fillId="0" borderId="0" xfId="0" applyFont="1"/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км"/>
      <sheetName val="сантехн"/>
      <sheetName val="пилом"/>
      <sheetName val="строит"/>
      <sheetName val="=хоз тов"/>
      <sheetName val="чис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I26" sqref="I26:L32"/>
    </sheetView>
  </sheetViews>
  <sheetFormatPr defaultRowHeight="15" x14ac:dyDescent="0.25"/>
  <cols>
    <col min="1" max="1" width="5.28515625" customWidth="1"/>
    <col min="2" max="2" width="8" customWidth="1"/>
    <col min="3" max="3" width="11.140625" customWidth="1"/>
    <col min="4" max="4" width="35.85546875" customWidth="1"/>
    <col min="5" max="5" width="43" customWidth="1"/>
    <col min="6" max="6" width="13.5703125" customWidth="1"/>
    <col min="7" max="7" width="9.7109375" customWidth="1"/>
    <col min="8" max="8" width="16.140625" style="17" customWidth="1"/>
    <col min="9" max="9" width="10.5703125" style="39" customWidth="1"/>
    <col min="10" max="10" width="14.7109375" customWidth="1"/>
    <col min="11" max="11" width="15" customWidth="1"/>
    <col min="12" max="12" width="12" customWidth="1"/>
  </cols>
  <sheetData>
    <row r="1" spans="1:23" x14ac:dyDescent="0.25">
      <c r="H1" s="71" t="s">
        <v>12</v>
      </c>
      <c r="I1" s="71"/>
      <c r="J1" s="71"/>
      <c r="K1" s="71"/>
    </row>
    <row r="2" spans="1:23" x14ac:dyDescent="0.25">
      <c r="G2" s="72" t="s">
        <v>70</v>
      </c>
      <c r="H2" s="72"/>
      <c r="I2" s="72"/>
      <c r="J2" s="72"/>
      <c r="K2" s="72"/>
    </row>
    <row r="3" spans="1:23" x14ac:dyDescent="0.25">
      <c r="H3" s="73" t="s">
        <v>13</v>
      </c>
      <c r="I3" s="73"/>
      <c r="J3" s="73"/>
      <c r="K3" s="73"/>
    </row>
    <row r="4" spans="1:23" x14ac:dyDescent="0.25">
      <c r="I4" s="16"/>
    </row>
    <row r="5" spans="1:23" x14ac:dyDescent="0.25">
      <c r="A5" s="11"/>
      <c r="B5" s="2"/>
      <c r="C5" s="2"/>
      <c r="D5" s="63" t="s">
        <v>3</v>
      </c>
      <c r="E5" s="63"/>
      <c r="F5" s="63"/>
      <c r="G5" s="63"/>
      <c r="H5" s="63"/>
      <c r="I5" s="63"/>
      <c r="J5" s="63"/>
      <c r="K5" s="11"/>
    </row>
    <row r="6" spans="1:23" x14ac:dyDescent="0.25">
      <c r="A6" s="11"/>
      <c r="B6" s="4"/>
      <c r="C6" s="4"/>
      <c r="D6" s="70" t="s">
        <v>71</v>
      </c>
      <c r="E6" s="70"/>
      <c r="F6" s="70"/>
      <c r="G6" s="70"/>
      <c r="H6" s="70"/>
      <c r="I6" s="70"/>
      <c r="J6" s="70"/>
      <c r="K6" s="11"/>
    </row>
    <row r="7" spans="1:23" x14ac:dyDescent="0.25">
      <c r="A7" s="11"/>
      <c r="B7" s="63"/>
      <c r="C7" s="63"/>
      <c r="D7" s="63"/>
      <c r="E7" s="63"/>
      <c r="F7" s="63"/>
      <c r="G7" s="63"/>
      <c r="H7" s="63"/>
      <c r="I7" s="63"/>
      <c r="J7" s="63"/>
      <c r="K7" s="11"/>
    </row>
    <row r="8" spans="1:23" ht="15" customHeight="1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 x14ac:dyDescent="0.25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23" ht="124.5" customHeight="1" x14ac:dyDescent="0.25">
      <c r="A10" s="8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41" t="s">
        <v>77</v>
      </c>
      <c r="I10" s="57" t="s">
        <v>78</v>
      </c>
      <c r="J10" s="57" t="s">
        <v>80</v>
      </c>
      <c r="K10" s="58" t="s">
        <v>81</v>
      </c>
      <c r="L10" s="40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  <row r="11" spans="1:23" s="39" customFormat="1" ht="34.5" customHeight="1" x14ac:dyDescent="0.25">
      <c r="A11" s="41"/>
      <c r="B11" s="3"/>
      <c r="C11" s="54"/>
      <c r="D11" s="55" t="s">
        <v>85</v>
      </c>
      <c r="E11" s="56" t="s">
        <v>88</v>
      </c>
      <c r="F11" s="44"/>
      <c r="G11" s="54"/>
      <c r="H11" s="60" t="s">
        <v>92</v>
      </c>
      <c r="I11" s="61">
        <v>6</v>
      </c>
      <c r="J11" s="52">
        <v>7670</v>
      </c>
      <c r="K11" s="51">
        <f>J11*I11</f>
        <v>46020</v>
      </c>
      <c r="L11" s="59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</row>
    <row r="12" spans="1:23" s="39" customFormat="1" ht="32.25" customHeight="1" x14ac:dyDescent="0.25">
      <c r="A12" s="41"/>
      <c r="B12" s="3"/>
      <c r="C12" s="54"/>
      <c r="D12" s="55" t="s">
        <v>85</v>
      </c>
      <c r="E12" s="56" t="s">
        <v>89</v>
      </c>
      <c r="F12" s="44"/>
      <c r="G12" s="54"/>
      <c r="H12" s="60" t="s">
        <v>92</v>
      </c>
      <c r="I12" s="61">
        <v>18</v>
      </c>
      <c r="J12" s="52">
        <v>7670</v>
      </c>
      <c r="K12" s="51">
        <f t="shared" ref="K12:K14" si="0">J12*I12</f>
        <v>138060</v>
      </c>
      <c r="L12" s="59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</row>
    <row r="13" spans="1:23" s="39" customFormat="1" ht="33" customHeight="1" x14ac:dyDescent="0.25">
      <c r="A13" s="41"/>
      <c r="B13" s="3"/>
      <c r="C13" s="54"/>
      <c r="D13" s="55" t="s">
        <v>86</v>
      </c>
      <c r="E13" s="56" t="s">
        <v>90</v>
      </c>
      <c r="F13" s="44"/>
      <c r="G13" s="54"/>
      <c r="H13" s="60" t="s">
        <v>92</v>
      </c>
      <c r="I13" s="61">
        <v>8</v>
      </c>
      <c r="J13" s="52">
        <v>7107.52</v>
      </c>
      <c r="K13" s="51">
        <f t="shared" si="0"/>
        <v>56860.160000000003</v>
      </c>
      <c r="L13" s="59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ht="29.25" customHeight="1" x14ac:dyDescent="0.25">
      <c r="A14" s="41"/>
      <c r="B14" s="3"/>
      <c r="C14" s="54"/>
      <c r="D14" s="55" t="s">
        <v>87</v>
      </c>
      <c r="E14" s="56" t="s">
        <v>91</v>
      </c>
      <c r="F14" s="44"/>
      <c r="G14" s="54"/>
      <c r="H14" s="60" t="s">
        <v>92</v>
      </c>
      <c r="I14" s="61">
        <v>6</v>
      </c>
      <c r="J14" s="52">
        <v>7107.52</v>
      </c>
      <c r="K14" s="51">
        <f t="shared" si="0"/>
        <v>42645.120000000003</v>
      </c>
      <c r="L14" s="59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</row>
    <row r="15" spans="1:23" s="39" customFormat="1" ht="18.75" customHeight="1" x14ac:dyDescent="0.25">
      <c r="A15" s="64" t="s">
        <v>82</v>
      </c>
      <c r="B15" s="64"/>
      <c r="C15" s="65"/>
      <c r="D15" s="65"/>
      <c r="E15" s="65"/>
      <c r="F15" s="65"/>
      <c r="G15" s="65"/>
      <c r="H15" s="64"/>
      <c r="I15" s="64"/>
      <c r="J15" s="64"/>
      <c r="K15" s="51">
        <f>SUM(K11:K14)</f>
        <v>283585.28000000003</v>
      </c>
      <c r="L15" s="47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39" customFormat="1" x14ac:dyDescent="0.25">
      <c r="A16" s="66" t="s">
        <v>83</v>
      </c>
      <c r="B16" s="67"/>
      <c r="C16" s="67"/>
      <c r="D16" s="67"/>
      <c r="E16" s="67"/>
      <c r="F16" s="67"/>
      <c r="G16" s="67"/>
      <c r="H16" s="67"/>
      <c r="I16" s="67"/>
      <c r="J16" s="68"/>
      <c r="K16" s="53">
        <f>K15*18/118</f>
        <v>43258.771525423734</v>
      </c>
      <c r="L16" s="40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4" s="39" customFormat="1" ht="21.75" customHeight="1" x14ac:dyDescent="0.25">
      <c r="A17" s="66" t="s">
        <v>84</v>
      </c>
      <c r="B17" s="67"/>
      <c r="C17" s="67"/>
      <c r="D17" s="67"/>
      <c r="E17" s="67"/>
      <c r="F17" s="67"/>
      <c r="G17" s="67"/>
      <c r="H17" s="67"/>
      <c r="I17" s="67"/>
      <c r="J17" s="68"/>
      <c r="K17" s="51">
        <v>283585.28000000003</v>
      </c>
      <c r="L17" s="40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1:24" x14ac:dyDescent="0.25">
      <c r="A18" s="4" t="s">
        <v>93</v>
      </c>
      <c r="B18" s="7"/>
      <c r="C18" s="7"/>
      <c r="D18" s="48"/>
      <c r="E18" s="7"/>
      <c r="F18" s="4"/>
      <c r="G18" s="4"/>
      <c r="H18" s="42"/>
      <c r="I18" s="4"/>
      <c r="J18" s="4"/>
      <c r="K18" s="40"/>
      <c r="L18" s="40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1:24" ht="21" hidden="1" customHeight="1" x14ac:dyDescent="0.25">
      <c r="A19" s="43"/>
      <c r="B19" s="43"/>
      <c r="C19" s="43"/>
      <c r="D19" s="49">
        <f>[1]сантехн!A26</f>
        <v>0</v>
      </c>
      <c r="E19" s="43"/>
      <c r="F19" s="43"/>
      <c r="G19" s="43"/>
      <c r="H19" s="45"/>
      <c r="I19" s="43"/>
      <c r="J19" s="43"/>
      <c r="K19" s="46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1:24" s="39" customFormat="1" x14ac:dyDescent="0.25">
      <c r="A20" s="11" t="s">
        <v>73</v>
      </c>
      <c r="B20" s="11"/>
      <c r="C20" s="11"/>
      <c r="D20" s="5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4" s="39" customFormat="1" ht="41.25" customHeight="1" x14ac:dyDescent="0.25">
      <c r="A21" s="69" t="s">
        <v>74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40"/>
    </row>
    <row r="22" spans="1:24" s="39" customFormat="1" x14ac:dyDescent="0.25">
      <c r="A22" s="13" t="s">
        <v>94</v>
      </c>
      <c r="B22" s="10"/>
      <c r="C22" s="10"/>
      <c r="D22" s="1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39" customFormat="1" x14ac:dyDescent="0.25">
      <c r="A23" s="13" t="s">
        <v>75</v>
      </c>
      <c r="B23" s="10"/>
      <c r="C23" s="10"/>
      <c r="D23" s="1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39" customFormat="1" x14ac:dyDescent="0.25">
      <c r="A24" s="13" t="s">
        <v>76</v>
      </c>
      <c r="B24" s="10"/>
      <c r="C24" s="10"/>
      <c r="D24" s="1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 x14ac:dyDescent="0.25">
      <c r="A25" s="6"/>
      <c r="B25" s="10"/>
      <c r="C25" s="10"/>
      <c r="D25" s="10"/>
      <c r="E25" s="10"/>
      <c r="F25" s="40"/>
      <c r="G25" s="40"/>
      <c r="H25" s="42"/>
      <c r="I25" s="40"/>
      <c r="J25" s="40"/>
      <c r="K25" s="40"/>
      <c r="L25" s="40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</row>
    <row r="26" spans="1:24" ht="18.75" x14ac:dyDescent="0.3">
      <c r="A26" s="14" t="s">
        <v>4</v>
      </c>
      <c r="B26" s="40"/>
      <c r="C26" s="40"/>
      <c r="D26" s="40"/>
      <c r="E26" s="40"/>
      <c r="F26" s="40"/>
      <c r="G26" s="40"/>
      <c r="H26" s="42"/>
      <c r="I26" s="74"/>
      <c r="J26" s="13" t="s">
        <v>95</v>
      </c>
      <c r="K26" s="40"/>
      <c r="L26" s="40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</row>
    <row r="27" spans="1:24" ht="18.75" x14ac:dyDescent="0.3">
      <c r="A27" s="13" t="s">
        <v>9</v>
      </c>
      <c r="B27" s="13"/>
      <c r="C27" s="13"/>
      <c r="D27" s="40"/>
      <c r="E27" s="40"/>
      <c r="F27" s="40"/>
      <c r="G27" s="40"/>
      <c r="H27" s="42"/>
      <c r="I27" s="74"/>
      <c r="J27" s="13" t="s">
        <v>96</v>
      </c>
      <c r="K27" s="6"/>
      <c r="L27" s="40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</row>
    <row r="28" spans="1:24" ht="18.75" x14ac:dyDescent="0.3">
      <c r="A28" s="4"/>
      <c r="B28" s="14"/>
      <c r="C28" s="14"/>
      <c r="D28" s="40"/>
      <c r="E28" s="40"/>
      <c r="F28" s="40"/>
      <c r="G28" s="40"/>
      <c r="H28" s="42"/>
      <c r="I28" s="74"/>
      <c r="J28" s="14"/>
      <c r="K28" s="4"/>
      <c r="L28" s="40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4" ht="18.75" x14ac:dyDescent="0.3">
      <c r="A29" s="40"/>
      <c r="B29" s="40"/>
      <c r="C29" s="40"/>
      <c r="D29" s="40"/>
      <c r="E29" s="40"/>
      <c r="F29" s="40"/>
      <c r="G29" s="40"/>
      <c r="H29" s="42"/>
      <c r="I29" s="74"/>
      <c r="J29" s="40"/>
      <c r="K29" s="40"/>
      <c r="L29" s="40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1:24" ht="18.75" x14ac:dyDescent="0.3">
      <c r="A30" s="40" t="s">
        <v>10</v>
      </c>
      <c r="B30" s="40"/>
      <c r="C30" s="40"/>
      <c r="D30" s="40"/>
      <c r="E30" s="40"/>
      <c r="F30" s="40"/>
      <c r="G30" s="40"/>
      <c r="H30" s="42"/>
      <c r="I30" s="74"/>
      <c r="J30" s="4" t="s">
        <v>97</v>
      </c>
      <c r="K30" s="4"/>
      <c r="L30" s="40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</row>
    <row r="31" spans="1:24" x14ac:dyDescent="0.25">
      <c r="A31" s="11" t="s">
        <v>0</v>
      </c>
      <c r="B31" s="11" t="s">
        <v>11</v>
      </c>
      <c r="C31" s="11"/>
      <c r="D31" s="11"/>
      <c r="E31" s="11"/>
      <c r="F31" s="11"/>
      <c r="G31" s="11"/>
      <c r="H31" s="15"/>
      <c r="I31" s="62"/>
      <c r="J31" s="15" t="s">
        <v>98</v>
      </c>
      <c r="K31" s="40"/>
      <c r="L31" s="40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</row>
    <row r="32" spans="1:24" x14ac:dyDescent="0.25">
      <c r="A32" s="43"/>
      <c r="B32" s="43"/>
      <c r="C32" s="43"/>
      <c r="D32" s="43"/>
      <c r="E32" s="43"/>
      <c r="F32" s="43"/>
      <c r="G32" s="43"/>
      <c r="H32" s="45"/>
      <c r="I32" s="62"/>
      <c r="J32" s="75"/>
      <c r="K32" s="75"/>
      <c r="L32" s="4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</row>
    <row r="33" spans="11:12" ht="15.75" x14ac:dyDescent="0.25">
      <c r="K33" s="1"/>
      <c r="L33" s="2"/>
    </row>
  </sheetData>
  <mergeCells count="10">
    <mergeCell ref="D6:J6"/>
    <mergeCell ref="H1:K1"/>
    <mergeCell ref="G2:K2"/>
    <mergeCell ref="H3:K3"/>
    <mergeCell ref="D5:J5"/>
    <mergeCell ref="B7:J7"/>
    <mergeCell ref="A15:J15"/>
    <mergeCell ref="A16:J16"/>
    <mergeCell ref="A17:J17"/>
    <mergeCell ref="A21:V21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 x14ac:dyDescent="0.3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 x14ac:dyDescent="0.3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 x14ac:dyDescent="0.3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 x14ac:dyDescent="0.3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 x14ac:dyDescent="0.3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 x14ac:dyDescent="0.3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 x14ac:dyDescent="0.3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 x14ac:dyDescent="0.3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 x14ac:dyDescent="0.2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 x14ac:dyDescent="0.3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 x14ac:dyDescent="0.3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 x14ac:dyDescent="0.3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 x14ac:dyDescent="0.3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 x14ac:dyDescent="0.3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 x14ac:dyDescent="0.3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 x14ac:dyDescent="0.2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 x14ac:dyDescent="0.3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 x14ac:dyDescent="0.3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 x14ac:dyDescent="0.3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 x14ac:dyDescent="0.3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 x14ac:dyDescent="0.3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 x14ac:dyDescent="0.3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 x14ac:dyDescent="0.3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 x14ac:dyDescent="0.2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 x14ac:dyDescent="0.3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 x14ac:dyDescent="0.3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 x14ac:dyDescent="0.3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 x14ac:dyDescent="0.3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 x14ac:dyDescent="0.3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 x14ac:dyDescent="0.3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 x14ac:dyDescent="0.3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 x14ac:dyDescent="0.2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 x14ac:dyDescent="0.3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 x14ac:dyDescent="0.3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 x14ac:dyDescent="0.3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 x14ac:dyDescent="0.3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 x14ac:dyDescent="0.25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 x14ac:dyDescent="0.3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 x14ac:dyDescent="0.3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 x14ac:dyDescent="0.3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 x14ac:dyDescent="0.3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 x14ac:dyDescent="0.3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 x14ac:dyDescent="0.3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 x14ac:dyDescent="0.3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 x14ac:dyDescent="0.3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 x14ac:dyDescent="0.3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 x14ac:dyDescent="0.3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 x14ac:dyDescent="0.2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 x14ac:dyDescent="0.3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 x14ac:dyDescent="0.3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 x14ac:dyDescent="0.3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2012-10-16T05:09:46Z</dcterms:modified>
</cp:coreProperties>
</file>