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C19" i="1" l="1"/>
  <c r="F20" i="1" s="1"/>
  <c r="E19" i="1" l="1"/>
  <c r="D19" i="1"/>
  <c r="F19" i="1"/>
  <c r="F21" i="1" l="1"/>
  <c r="F22" i="1" s="1"/>
</calcChain>
</file>

<file path=xl/sharedStrings.xml><?xml version="1.0" encoding="utf-8"?>
<sst xmlns="http://schemas.openxmlformats.org/spreadsheetml/2006/main" count="24" uniqueCount="24">
  <si>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</si>
  <si>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</si>
  <si>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</si>
  <si>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</si>
  <si>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</si>
  <si>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</si>
  <si>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</si>
  <si>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</si>
  <si>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</si>
  <si>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</si>
  <si>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>Строительные работы (ПКС-1-038-633-АС.ЛС1)</t>
  </si>
  <si>
    <t>Отопление (ПКС-1-038-633-ОВ.ЛС)</t>
  </si>
  <si>
    <t>Водоснабжение (ПКС-1-038-633-ВК.ЛС)</t>
  </si>
  <si>
    <t>Вентиляция (ПКС-1-038-633-ОВ2.ЛС1)</t>
  </si>
  <si>
    <t>Электроснабжение (ПКС-1-038-633-ЭМ.ЛС)</t>
  </si>
  <si>
    <t>Электроосвещение (ПКС-1-038-633-ЭО.ЛС)</t>
  </si>
  <si>
    <t>Молниезащита (ПКС-1-038-633-ЭГ.ЛС)</t>
  </si>
  <si>
    <t>Технологическое оборудование (ПКС-1-038-633-ТХ.ЛС)</t>
  </si>
  <si>
    <t>Пожарная сигнализация (ПКС-1-038-633-ПС.ЛС)</t>
  </si>
  <si>
    <t>Телефонизация (ПКС-1-038-633-СС.ЛС)</t>
  </si>
  <si>
    <t>Пожарная сигнализация (пусконаладочные работы) (ПКС-1-038-633-ПС.ЛСП)</t>
  </si>
  <si>
    <t>Пусконаладочные работы на вентиляцию (ПКС-1-038-633-ОВ2.ЛСП)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</si>
  <si>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</si>
  <si>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«Склад масел. Приведение в соответствие с требованиями правил»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</si>
</sst>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view="pageBreakPreview" topLeftCell="A16" zoomScale="110" zoomScaleSheetLayoutView="110" workbookViewId="0">
      <selection activeCell="A24" sqref="A24:XFD30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5.85546875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4" t="s">
        <v>22</v>
      </c>
      <c r="D1" s="24"/>
      <c r="E1" s="24"/>
      <c r="F1" s="24"/>
    </row>
    <row r="2" spans="1:6" x14ac:dyDescent="0.25">
      <c r="E2" s="10"/>
      <c r="F2" s="10"/>
    </row>
    <row r="3" spans="1:6" s="12" customFormat="1" ht="57" customHeight="1" x14ac:dyDescent="0.25">
      <c r="A3" s="22" t="s">
        <v>23</v>
      </c>
      <c r="B3" s="23"/>
      <c r="C3" s="23"/>
      <c r="D3" s="23"/>
      <c r="E3" s="23"/>
      <c r="F3" s="23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7" t="s">
        <v>0</v>
      </c>
      <c r="B5" s="18" t="s">
        <v>1</v>
      </c>
      <c r="C5" s="17" t="s">
        <v>5</v>
      </c>
      <c r="D5" s="17" t="s">
        <v>9</v>
      </c>
      <c r="E5" s="17" t="s">
        <v>7</v>
      </c>
      <c r="F5" s="17" t="s">
        <v>6</v>
      </c>
    </row>
    <row r="6" spans="1:6" s="12" customFormat="1" ht="34.5" customHeight="1" x14ac:dyDescent="0.25">
      <c r="A6" s="17">
        <v>1</v>
      </c>
      <c r="B6" s="20" t="s">
        <v>10</v>
      </c>
      <c r="C6" s="15">
        <v>248823</v>
      </c>
      <c r="D6" s="15"/>
      <c r="E6" s="15"/>
      <c r="F6" s="15"/>
    </row>
    <row r="7" spans="1:6" s="12" customFormat="1" ht="34.5" customHeight="1" x14ac:dyDescent="0.25">
      <c r="A7" s="17">
        <v>2</v>
      </c>
      <c r="B7" s="20" t="s">
        <v>11</v>
      </c>
      <c r="C7" s="15">
        <v>5210</v>
      </c>
      <c r="D7" s="15"/>
      <c r="E7" s="15"/>
      <c r="F7" s="15"/>
    </row>
    <row r="8" spans="1:6" s="12" customFormat="1" ht="34.5" customHeight="1" x14ac:dyDescent="0.25">
      <c r="A8" s="17">
        <v>3</v>
      </c>
      <c r="B8" s="20" t="s">
        <v>12</v>
      </c>
      <c r="C8" s="15">
        <v>6624</v>
      </c>
      <c r="D8" s="15"/>
      <c r="E8" s="15"/>
      <c r="F8" s="15"/>
    </row>
    <row r="9" spans="1:6" s="12" customFormat="1" ht="34.5" customHeight="1" x14ac:dyDescent="0.25">
      <c r="A9" s="17">
        <v>4</v>
      </c>
      <c r="B9" s="20" t="s">
        <v>13</v>
      </c>
      <c r="C9" s="15">
        <v>16358</v>
      </c>
      <c r="D9" s="15"/>
      <c r="E9" s="15"/>
      <c r="F9" s="15"/>
    </row>
    <row r="10" spans="1:6" s="12" customFormat="1" ht="34.5" customHeight="1" x14ac:dyDescent="0.25">
      <c r="A10" s="17">
        <v>5</v>
      </c>
      <c r="B10" s="20" t="s">
        <v>14</v>
      </c>
      <c r="C10" s="15">
        <v>16720</v>
      </c>
      <c r="D10" s="15"/>
      <c r="E10" s="15"/>
      <c r="F10" s="15"/>
    </row>
    <row r="11" spans="1:6" s="12" customFormat="1" ht="34.5" customHeight="1" x14ac:dyDescent="0.25">
      <c r="A11" s="17">
        <v>6</v>
      </c>
      <c r="B11" s="20" t="s">
        <v>15</v>
      </c>
      <c r="C11" s="15">
        <v>64440</v>
      </c>
      <c r="D11" s="15"/>
      <c r="E11" s="15"/>
      <c r="F11" s="15"/>
    </row>
    <row r="12" spans="1:6" s="12" customFormat="1" ht="34.5" customHeight="1" x14ac:dyDescent="0.25">
      <c r="A12" s="17">
        <v>7</v>
      </c>
      <c r="B12" s="20" t="s">
        <v>16</v>
      </c>
      <c r="C12" s="15">
        <v>18081</v>
      </c>
      <c r="D12" s="15"/>
      <c r="E12" s="15"/>
      <c r="F12" s="15"/>
    </row>
    <row r="13" spans="1:6" s="12" customFormat="1" ht="34.5" customHeight="1" x14ac:dyDescent="0.25">
      <c r="A13" s="17">
        <v>8</v>
      </c>
      <c r="B13" s="20" t="s">
        <v>17</v>
      </c>
      <c r="C13" s="15">
        <v>115085</v>
      </c>
      <c r="D13" s="15"/>
      <c r="E13" s="15"/>
      <c r="F13" s="15"/>
    </row>
    <row r="14" spans="1:6" s="12" customFormat="1" ht="34.5" customHeight="1" x14ac:dyDescent="0.25">
      <c r="A14" s="17">
        <v>9</v>
      </c>
      <c r="B14" s="20" t="s">
        <v>18</v>
      </c>
      <c r="C14" s="15">
        <v>49961</v>
      </c>
      <c r="D14" s="15"/>
      <c r="E14" s="15"/>
      <c r="F14" s="15"/>
    </row>
    <row r="15" spans="1:6" s="12" customFormat="1" ht="34.5" customHeight="1" x14ac:dyDescent="0.25">
      <c r="A15" s="17">
        <v>10</v>
      </c>
      <c r="B15" s="20" t="s">
        <v>19</v>
      </c>
      <c r="C15" s="15">
        <v>1585</v>
      </c>
      <c r="D15" s="15"/>
      <c r="E15" s="15"/>
      <c r="F15" s="15"/>
    </row>
    <row r="16" spans="1:6" s="12" customFormat="1" ht="51" customHeight="1" x14ac:dyDescent="0.25">
      <c r="A16" s="17">
        <v>11</v>
      </c>
      <c r="B16" s="20" t="s">
        <v>20</v>
      </c>
      <c r="C16" s="15">
        <v>2790</v>
      </c>
      <c r="D16" s="15"/>
      <c r="E16" s="15"/>
      <c r="F16" s="15"/>
    </row>
    <row r="17" spans="1:6" s="12" customFormat="1" ht="45.75" customHeight="1" x14ac:dyDescent="0.25">
      <c r="A17" s="17">
        <v>12</v>
      </c>
      <c r="B17" s="20" t="s">
        <v>21</v>
      </c>
      <c r="C17" s="15">
        <v>703</v>
      </c>
      <c r="D17" s="15"/>
      <c r="E17" s="15"/>
      <c r="F17" s="15"/>
    </row>
    <row r="18" spans="1:6" s="12" customFormat="1" ht="15.75" customHeight="1" x14ac:dyDescent="0.25">
      <c r="A18" s="17"/>
      <c r="B18" s="20"/>
      <c r="C18" s="15"/>
      <c r="D18" s="15"/>
      <c r="E18" s="15"/>
      <c r="F18" s="15"/>
    </row>
    <row r="19" spans="1:6" s="13" customFormat="1" ht="20.25" customHeight="1" x14ac:dyDescent="0.25">
      <c r="A19" s="8"/>
      <c r="B19" s="19" t="s">
        <v>4</v>
      </c>
      <c r="C19" s="9">
        <f>SUM(C6:C18)</f>
        <v>546380</v>
      </c>
      <c r="D19" s="9">
        <f>SUM(D6:D18)</f>
        <v>0</v>
      </c>
      <c r="E19" s="9">
        <f>SUM(E6:E18)</f>
        <v>0</v>
      </c>
      <c r="F19" s="9">
        <f>SUM(F6:F18)</f>
        <v>0</v>
      </c>
    </row>
    <row r="20" spans="1:6" s="13" customFormat="1" ht="20.25" customHeight="1" x14ac:dyDescent="0.25">
      <c r="A20" s="8"/>
      <c r="B20" s="16" t="s">
        <v>8</v>
      </c>
      <c r="C20" s="9"/>
      <c r="D20" s="21"/>
      <c r="E20" s="21">
        <v>6.3605722981000001</v>
      </c>
      <c r="F20" s="9">
        <f>C19*E20</f>
        <v>3475289.49</v>
      </c>
    </row>
    <row r="21" spans="1:6" s="13" customFormat="1" ht="20.25" customHeight="1" x14ac:dyDescent="0.25">
      <c r="A21" s="8"/>
      <c r="B21" s="19" t="s">
        <v>3</v>
      </c>
      <c r="C21" s="9"/>
      <c r="D21" s="9"/>
      <c r="E21" s="14"/>
      <c r="F21" s="9">
        <f>F20*18%</f>
        <v>625552.11</v>
      </c>
    </row>
    <row r="22" spans="1:6" s="13" customFormat="1" ht="20.25" customHeight="1" x14ac:dyDescent="0.25">
      <c r="A22" s="8"/>
      <c r="B22" s="19" t="s">
        <v>2</v>
      </c>
      <c r="C22" s="9"/>
      <c r="D22" s="9"/>
      <c r="E22" s="14"/>
      <c r="F22" s="9">
        <f>F20+F21</f>
        <v>4100841.6</v>
      </c>
    </row>
    <row r="23" spans="1:6" s="13" customFormat="1" ht="14.25" x14ac:dyDescent="0.25">
      <c r="A23" s="4"/>
      <c r="B23" s="5"/>
      <c r="C23" s="6"/>
      <c r="D23" s="6"/>
      <c r="E23" s="7"/>
      <c r="F23" s="7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</sheetData>
  <mergeCells count="2">
    <mergeCell ref="A3:F3"/>
    <mergeCell ref="C1:F1"/>
  </mergeCells>
  <pageMargins left="0.7" right="0.28000000000000003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2014-09-10T06:38:03Z</cp:lastPrinted>
  <dcterms:created xsi:type="dcterms:W3CDTF">2011-10-12T11:09:13Z</dcterms:created>
  <dcterms:modified xsi:type="dcterms:W3CDTF">2014-09-23T05:26:47Z</dcterms:modified>
</cp:coreProperties>
</file>