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refMode="R1C1" fullPrecision="0"/>
</workbook>
</file>

<file path=xl/calcChain.xml><?xml version="1.0" encoding="utf-8"?>
<calcChain xmlns="http://schemas.openxmlformats.org/spreadsheetml/2006/main">
  <c r="C7" i="1" l="1"/>
  <c r="F6" i="1"/>
  <c r="F7" i="1" s="1"/>
  <c r="F8" i="1" s="1"/>
  <c r="F9" i="1" l="1"/>
  <c r="F10" i="1" s="1"/>
  <c r="F11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<sst xmlns="http://schemas.openxmlformats.org/spreadsheetml/2006/main" count="14" uniqueCount="14">
  <si>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</si>
  <si>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</si>
  <si>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</si>
  <si>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</si>
  <si>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</si>
  <si>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</si>
  <si>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</si>
  <si>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</si>
  <si>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</si>
  <si>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Строительные работы                                                                  (ПКС-1-715А-444-АС.ЛСД, с учетом применения районного коэффициента 1,15)</t>
  </si>
  <si>
    <t>Сметная стоимость строительства в текущем уровне цен на  2014г., руб.</t>
  </si>
  <si>
    <t>ИТОГО с индексом-дефлятором  (1,016)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</si>
  <si>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</si>
  <si>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 «Установка автоклавирования труб. Система управления и контроля»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</si>
</sst>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view="pageBreakPreview" zoomScale="110" zoomScaleSheetLayoutView="110" workbookViewId="0">
      <selection activeCell="A13" sqref="A13:XFD18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8" t="s">
        <v>12</v>
      </c>
      <c r="D1" s="28"/>
      <c r="E1" s="28"/>
      <c r="F1" s="28"/>
    </row>
    <row r="2" spans="1:6" x14ac:dyDescent="0.25">
      <c r="E2" s="10"/>
      <c r="F2" s="10"/>
    </row>
    <row r="3" spans="1:6" s="12" customFormat="1" ht="48" customHeight="1" x14ac:dyDescent="0.25">
      <c r="A3" s="26" t="s">
        <v>13</v>
      </c>
      <c r="B3" s="27"/>
      <c r="C3" s="27"/>
      <c r="D3" s="27"/>
      <c r="E3" s="27"/>
      <c r="F3" s="27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9" t="s">
        <v>0</v>
      </c>
      <c r="B5" s="20" t="s">
        <v>1</v>
      </c>
      <c r="C5" s="19" t="s">
        <v>5</v>
      </c>
      <c r="D5" s="19" t="s">
        <v>10</v>
      </c>
      <c r="E5" s="19" t="s">
        <v>7</v>
      </c>
      <c r="F5" s="19" t="s">
        <v>6</v>
      </c>
    </row>
    <row r="6" spans="1:6" s="12" customFormat="1" ht="52.5" customHeight="1" x14ac:dyDescent="0.25">
      <c r="A6" s="19">
        <v>1</v>
      </c>
      <c r="B6" s="24" t="s">
        <v>9</v>
      </c>
      <c r="C6" s="15">
        <v>6915</v>
      </c>
      <c r="D6" s="15">
        <v>49586</v>
      </c>
      <c r="E6" s="15">
        <v>49586</v>
      </c>
      <c r="F6" s="15">
        <f t="shared" ref="F6" si="0">E6</f>
        <v>49586</v>
      </c>
    </row>
    <row r="7" spans="1:6" s="13" customFormat="1" ht="20.25" customHeight="1" x14ac:dyDescent="0.25">
      <c r="A7" s="8"/>
      <c r="B7" s="21" t="s">
        <v>4</v>
      </c>
      <c r="C7" s="9">
        <f>SUM(C6:C6)</f>
        <v>6915</v>
      </c>
      <c r="D7" s="9"/>
      <c r="E7" s="9"/>
      <c r="F7" s="9">
        <f>SUM(F6:F6)</f>
        <v>49586</v>
      </c>
    </row>
    <row r="8" spans="1:6" s="18" customFormat="1" ht="45.75" customHeight="1" x14ac:dyDescent="0.3">
      <c r="A8" s="17"/>
      <c r="B8" s="23" t="s">
        <v>11</v>
      </c>
      <c r="C8" s="22"/>
      <c r="D8" s="22"/>
      <c r="E8" s="22"/>
      <c r="F8" s="25">
        <f>ROUND(F7*1.016,2)</f>
        <v>50379</v>
      </c>
    </row>
    <row r="9" spans="1:6" s="13" customFormat="1" ht="20.25" customHeight="1" x14ac:dyDescent="0.25">
      <c r="A9" s="8"/>
      <c r="B9" s="16" t="s">
        <v>8</v>
      </c>
      <c r="C9" s="9"/>
      <c r="D9" s="29">
        <v>0.999</v>
      </c>
      <c r="E9" s="29"/>
      <c r="F9" s="9">
        <f>ROUND(F8*D9,2)</f>
        <v>50328.62</v>
      </c>
    </row>
    <row r="10" spans="1:6" s="13" customFormat="1" ht="20.25" customHeight="1" x14ac:dyDescent="0.25">
      <c r="A10" s="8"/>
      <c r="B10" s="21" t="s">
        <v>3</v>
      </c>
      <c r="C10" s="9"/>
      <c r="D10" s="9"/>
      <c r="E10" s="14"/>
      <c r="F10" s="9">
        <f>ROUND(F9*0.18,2)</f>
        <v>9059.15</v>
      </c>
    </row>
    <row r="11" spans="1:6" s="13" customFormat="1" ht="20.25" customHeight="1" x14ac:dyDescent="0.25">
      <c r="A11" s="8"/>
      <c r="B11" s="21" t="s">
        <v>2</v>
      </c>
      <c r="C11" s="9"/>
      <c r="D11" s="9"/>
      <c r="E11" s="14"/>
      <c r="F11" s="9">
        <f>F10+F9</f>
        <v>59387.77</v>
      </c>
    </row>
    <row r="12" spans="1:6" s="13" customFormat="1" ht="14.25" x14ac:dyDescent="0.25">
      <c r="A12" s="4"/>
      <c r="B12" s="5"/>
      <c r="C12" s="6"/>
      <c r="D12" s="6"/>
      <c r="E12" s="7"/>
      <c r="F12" s="7"/>
    </row>
    <row r="13" spans="1:6" s="1" customFormat="1" ht="12.75" x14ac:dyDescent="0.2">
      <c r="A13" s="2"/>
      <c r="C13" s="2"/>
      <c r="D13" s="2"/>
    </row>
    <row r="14" spans="1:6" s="1" customFormat="1" ht="12.75" x14ac:dyDescent="0.2">
      <c r="A14" s="2"/>
      <c r="C14" s="2"/>
      <c r="D14" s="2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2014-04-22T12:32:11Z</dcterms:modified>
</cp:coreProperties>
</file>