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" yWindow="15" windowWidth="11190" windowHeight="9795" tabRatio="602"/>
  </bookViews>
  <sheets>
    <sheet name="Приложение  №1 к ТЗ" sheetId="8" r:id="rId1"/>
  </sheets>
  <definedNames>
    <definedName name="_xlnm._FilterDatabase" localSheetId="0" hidden="1">'Приложение  №1 к ТЗ'!$A$5:$HQ$25</definedName>
    <definedName name="_xlnm.Print_Area" localSheetId="0">'Приложение  №1 к ТЗ'!$A$1:$AD$27</definedName>
  </definedNames>
  <calcPr calcId="124519"/>
</workbook>
</file>

<file path=xl/calcChain.xml><?xml version="1.0" encoding="utf-8"?>
<calcChain xmlns="http://schemas.openxmlformats.org/spreadsheetml/2006/main">
  <c r="B5" i="8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U5" s="1"/>
  <c r="V5" s="1"/>
  <c r="W5" s="1"/>
  <c r="X5" s="1"/>
  <c r="Y5" s="1"/>
  <c r="Z5" s="1"/>
  <c r="AA5" s="1"/>
  <c r="AB5" s="1"/>
  <c r="AC5" s="1"/>
  <c r="AD5" s="1"/>
</calcChain>
</file>

<file path=xl/comments1.xml><?xml version="1.0" encoding="utf-8"?>
<comments xmlns="http://schemas.openxmlformats.org/spreadsheetml/2006/main">
  <authors>
    <author>BenQ CUSTOMER</author>
  </authors>
  <commentList>
    <comment ref="B14" authorId="0">
      <text>
        <r>
          <rPr>
            <b/>
            <sz val="8"/>
            <color indexed="81"/>
            <rFont val="Tahoma"/>
            <family val="2"/>
            <charset val="204"/>
          </rPr>
          <t>BenQ CUSTOMER:</t>
        </r>
        <r>
          <rPr>
            <sz val="8"/>
            <color indexed="81"/>
            <rFont val="Tahoma"/>
            <family val="2"/>
            <charset val="204"/>
          </rPr>
          <t xml:space="preserve">
аннул.10 NDA12AA201
аннул.10 NDA13AA201
аннул.10 NDA22AA201
аннул.10 NDA23AA201
аннул.20 NDA12AA201
аннул.20 NDA13AA201
аннул.20 NDA22AA201
аннул.20 NDA23AA201</t>
        </r>
      </text>
    </comment>
  </commentList>
</comments>
</file>

<file path=xl/sharedStrings.xml><?xml version="1.0" encoding="utf-8"?>
<sst xmlns="http://schemas.openxmlformats.org/spreadsheetml/2006/main" count="231" uniqueCount="136">
  <si>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</si>
  <si>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</si>
  <si>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</si>
  <si>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</si>
  <si>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</si>
  <si>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</si>
  <si>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</si>
  <si>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</si>
  <si>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</si>
  <si>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</si>
  <si>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</si>
  <si>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</si>
  <si>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</si>
  <si>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</si>
  <si>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</si>
  <si>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</si>
  <si>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</si>
  <si>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</si>
  <si>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</si>
  <si>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</si>
  <si>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</si>
  <si>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</si>
  <si>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</si>
  <si>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</si>
  <si>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</si>
  <si>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</si>
  <si>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</si>
  <si>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</si>
  <si>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</si>
  <si>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</si>
  <si>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</si>
  <si>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</si>
  <si>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</si>
  <si>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ПОСТАВЩИК</t>
  </si>
  <si>
    <t>ПОКУПАТЕЛЬ</t>
  </si>
  <si>
    <t>ИТОГО с учетом транспортных расходов и шефмонтажа, руб с НДС (18%):</t>
  </si>
  <si>
    <t>В т.ч.транспортные расходы (указать отдельно), руб с НДС (18%):</t>
  </si>
  <si>
    <t>В т.ч. шефмонтажные работы (укаазать отдельно), руб с НДС (18%):*</t>
  </si>
  <si>
    <t>*Стоимость шефмонтажных работ указывается при необходимости проведения данных работ</t>
  </si>
  <si>
    <t>QA4</t>
  </si>
  <si>
    <t>ручной</t>
  </si>
  <si>
    <t>3СIIIс/II</t>
  </si>
  <si>
    <t>QA3</t>
  </si>
  <si>
    <t>нж</t>
  </si>
  <si>
    <t>УХЛ3
II</t>
  </si>
  <si>
    <t>8(ОЖ3)
II</t>
  </si>
  <si>
    <t>UKA
П</t>
  </si>
  <si>
    <t>4/III</t>
  </si>
  <si>
    <t>UMA
П</t>
  </si>
  <si>
    <t>4/II</t>
  </si>
  <si>
    <t>Спецификация поставки оборудования по лоту №110/00-2012 "Клапаны регулирующие Ду от 100мм"</t>
  </si>
  <si>
    <t>207.3.10.72</t>
  </si>
  <si>
    <t>Клапан регулирующий</t>
  </si>
  <si>
    <t xml:space="preserve">
СКА034.350.01.000-05.03
или аналог</t>
  </si>
  <si>
    <t>2ВIIIс/I</t>
  </si>
  <si>
    <t>QA2</t>
  </si>
  <si>
    <t>5(ОЖ4) II</t>
  </si>
  <si>
    <t>207.3.23.115</t>
  </si>
  <si>
    <t>10PGB51AA205
20PGB51AA205</t>
  </si>
  <si>
    <t xml:space="preserve">
ПТ68052-250-22-УПР-02 или аналог</t>
  </si>
  <si>
    <t>электропривод
МЭМ-100/160-25Р-01АО
N 0,43 кВт
tср 109 сек. или аналог</t>
  </si>
  <si>
    <t>UJA
О</t>
  </si>
  <si>
    <t>207.3.32.26</t>
  </si>
  <si>
    <t>10LBG12AA201
20LBG12AA201</t>
  </si>
  <si>
    <t xml:space="preserve">Клапан регулирующий </t>
  </si>
  <si>
    <t xml:space="preserve">
С.КРК 250-00-00-Э или аналог</t>
  </si>
  <si>
    <t>электропривод
MODACT MON
52030.7AM3NA
N=0.12 кВт
tср  18 с или аналог</t>
  </si>
  <si>
    <t>угл.ст.</t>
  </si>
  <si>
    <t>5(ОЖ4)
II</t>
  </si>
  <si>
    <t>207.3.32.42</t>
  </si>
  <si>
    <t>10LBG50AA201
20LBG50AA201</t>
  </si>
  <si>
    <t xml:space="preserve">
С.КДР 350-00-00-Э   или аналог             </t>
  </si>
  <si>
    <t>электропривод
MODACT MON
52030.7AM3NA
N 0.12 кВт
tср  35 с или аналог</t>
  </si>
  <si>
    <t>207.3.35.42</t>
  </si>
  <si>
    <t>10LCP40AA201
20LCP40AA201</t>
  </si>
  <si>
    <t xml:space="preserve">
ПТ68083-150-54 или аналог</t>
  </si>
  <si>
    <t>3СIIIв/II</t>
  </si>
  <si>
    <t>207.3.35.44</t>
  </si>
  <si>
    <t>10LCP42AA201
20LCP42AA201</t>
  </si>
  <si>
    <t>ПТ68083-150-50 или аналог</t>
  </si>
  <si>
    <t>207.3.35.45</t>
  </si>
  <si>
    <t>10LCP10AA201
20LCP10AA201</t>
  </si>
  <si>
    <t>ПТ68083-150-51 или аналог</t>
  </si>
  <si>
    <t>207.3.74.27</t>
  </si>
  <si>
    <t>10NDA11AA201
20NDA11AA201</t>
  </si>
  <si>
    <t xml:space="preserve"> 
С.КРК 400-00-00-Э-06 или аналог</t>
  </si>
  <si>
    <t>электропривод
MODACT MON
52030. 7AJ3NA
N 0,17 кВт
tср  30 с или аналог</t>
  </si>
  <si>
    <t>207.3.74.29</t>
  </si>
  <si>
    <t xml:space="preserve">
10NDA14AA201
10NDA24AA201
20NDA14AA201
20NDA24AA201</t>
  </si>
  <si>
    <t xml:space="preserve">
С.КРК-500-00-00-Э-01 или аналог</t>
  </si>
  <si>
    <t>5(ОЖ4)  II</t>
  </si>
  <si>
    <t>207.3.74.50</t>
  </si>
  <si>
    <t>10NDA12AA201
10NDA13AA201
10NDA22AA201
10NDA23AA201
20NDA12AA201
20NDA13AA201
20NDA22AA201
20NDA23AA201</t>
  </si>
  <si>
    <t xml:space="preserve">
С.КРН-500-00-00Э или аналог</t>
  </si>
  <si>
    <t>207.3.92.7</t>
  </si>
  <si>
    <t>11PEB95AA201
11PEB95AA202</t>
  </si>
  <si>
    <t>Клапан регулирующий с электроприводом</t>
  </si>
  <si>
    <t>С.КРК125-00-00-Э или аналог</t>
  </si>
  <si>
    <t>электропривод
MODACT MON 52030.7AN3NA
0,25кВт,
60 сек или аналог</t>
  </si>
  <si>
    <t>2О/I</t>
  </si>
  <si>
    <t>угл</t>
  </si>
  <si>
    <t>11UBN</t>
  </si>
  <si>
    <t>207.3.92.14</t>
  </si>
  <si>
    <t>12PEB95AA201
12PEB95AA202</t>
  </si>
  <si>
    <t>12UBN</t>
  </si>
  <si>
    <t>207.3.94.9</t>
  </si>
  <si>
    <t>11QKD01AA203
11QKD01AA204</t>
  </si>
  <si>
    <t>электропривод
MODACT MON 52030.7AN3NA
0,25 кВт,
60сек или аналог</t>
  </si>
  <si>
    <t>2НО/I</t>
  </si>
  <si>
    <t>207.3.94.26</t>
  </si>
  <si>
    <t>12QKD01AA203
12QKD01AA204</t>
  </si>
  <si>
    <t>207.5.1.25</t>
  </si>
  <si>
    <t>00SCA40AA203</t>
  </si>
  <si>
    <t>СКА0034.400.02.000-002-01 или аналог</t>
  </si>
  <si>
    <t>УХЛ4
II</t>
  </si>
  <si>
    <t>00UTF</t>
  </si>
  <si>
    <t xml:space="preserve">Масса, не более кг </t>
  </si>
  <si>
    <t>Приложение №1 к Техническому заданию</t>
  </si>
  <si>
    <t>1. Для фланцевой арматуры поставка должна осуществляться в комплекте с ответными фланцами, крепежом и прокладками.</t>
  </si>
  <si>
    <r>
      <t xml:space="preserve">DN 150;
Рр 0,22 Мпа;
Тр 40 оС;
Gmax 30 т/ч
при Рmin 0,1 Мпа;
Тип присоединения - патрубки под приварку;  
Герметичность по отношению к внешней среде по III классу              ПНАЭ Г-7-019-89;
</t>
    </r>
    <r>
      <rPr>
        <sz val="9"/>
        <color theme="1"/>
        <rFont val="Arial"/>
        <family val="2"/>
        <charset val="204"/>
      </rPr>
      <t>Относительная утечка в затворе при ΔP=1,5 Мпа - 150 см3/мин;</t>
    </r>
    <r>
      <rPr>
        <sz val="9"/>
        <rFont val="Arial"/>
        <family val="2"/>
        <charset val="204"/>
      </rPr>
      <t xml:space="preserve">
Срок службы корпуса - не менее 40 лет;                             
Среда - обессоленная вода</t>
    </r>
  </si>
  <si>
    <t>DN 500;
Рр 2,2 МПа;
Тр 185 оС;
Gмакс 400 т/ч; 
Рмин=0,01 Мпа;
Gминс=0,1 т/ч; 
ΔРмакс=2,2 Мпа;
Тип присоединения - патрубки под приварку;  
Герметичность по отношению к внешней среде по III классу              ПНАЭ Г-7-019-89;
Протечки в затворе клапана по классу D ГОСТ 23866-87;
Срок службы корпуса - не менее 40 лет;                       
Среда -  сетевая вода</t>
  </si>
  <si>
    <t>DN 300;
Рр 1,0 МПа;
Тр 100 ºС;
G = 746 м³/ч при 
ΔР = 0,097 Мпа;
(Kv = 742 м3/ч);
Тип присоединения - патрубки под приварку;  
Герметичность по отношению к внешней среде по III классу              ПНАЭ Г-7-019-89;
Допустимая протечка при закрытом затворе и ΔPmax - 2,44 т/час;
Срок службы корпуса - не менее 50 лет;                             
Среда - обессоленная вода</t>
  </si>
  <si>
    <r>
      <t>DN 250;
Рр 1,0 МПа;
Тр 100 ºС;
Gмакс 354 м3/ч
при ΔPmin 0,</t>
    </r>
    <r>
      <rPr>
        <sz val="9"/>
        <color rgb="FFFF0000"/>
        <rFont val="Arial"/>
        <family val="2"/>
        <charset val="204"/>
      </rPr>
      <t>1</t>
    </r>
    <r>
      <rPr>
        <sz val="9"/>
        <rFont val="Arial"/>
        <family val="2"/>
        <charset val="204"/>
      </rPr>
      <t xml:space="preserve"> Мпа;
Тип присоединения - патрубки под приварку;  
Герметичность по отношению к внешней среде по III классу              ПНАЭ Г-7-019-89;
</t>
    </r>
    <r>
      <rPr>
        <sz val="9"/>
        <color theme="1"/>
        <rFont val="Arial"/>
        <family val="2"/>
        <charset val="204"/>
      </rPr>
      <t>Относительная утечка при ΔP=0.1 МПа - 0.01 м3/мин;
Срок службы корпуса - не</t>
    </r>
    <r>
      <rPr>
        <sz val="9"/>
        <rFont val="Arial"/>
        <family val="2"/>
        <charset val="204"/>
      </rPr>
      <t xml:space="preserve"> менее 40 лет;                             
Среда - обессоленная вода</t>
    </r>
  </si>
  <si>
    <t>DN 300;
Рр 1,08 МПа;
Тр 187 °С;
ΔPmin= 0,2 Мпа;
ΔPmax= 1,08 Мпа;
Во всем диапазоне регулирования должен быть обеспечен расход не менее G 20,0 т/ч;
Поддержание после себя давления
Р=0,1-0,59 Мпа;
Герметичность по отношению к внешней среде по III классу              ПНАЭ Г-7-019-89;                              Протечки внутри в соответствии с классом герметичности I по                                ГОСТ 23866-87;
Тип присоединения - патрубки под приварку;   
Срок службы корпуса - не менее 40 лет;
Среда - пар</t>
  </si>
  <si>
    <t>DN 400;
Рр 0,89 МПа;
Тр 180 °С;
ΔPmin= 0,2 Мпа; 
ΔPmax= 0,89 Мпа;
Во всем диапазоне регулирования должен быть обеспечен расход не менее G  50 т/ч; 
Поддержание после себя давления  Р=0,59 Мпа;
Герметичность по отношению к внешней среде по III классу              ПНАЭ Г-7-019-89;                              Протечки внутри в соответствии с классом герметичности I по                                ГОСТ 23866-87;
Тип присоединения - патрубки под приварку;   
Срок службы корпуса - не менее 40 лет;
Среда - пар</t>
  </si>
  <si>
    <r>
      <t xml:space="preserve">DN 150;
Рр 1,0 МПа;
Тр 40 оС;
Gmax </t>
    </r>
    <r>
      <rPr>
        <sz val="9"/>
        <color rgb="FFFF0000"/>
        <rFont val="Arial"/>
        <family val="2"/>
        <charset val="204"/>
      </rPr>
      <t>250</t>
    </r>
    <r>
      <rPr>
        <sz val="9"/>
        <rFont val="Arial"/>
        <family val="2"/>
        <charset val="204"/>
      </rPr>
      <t xml:space="preserve"> т/ч
при Рmin </t>
    </r>
    <r>
      <rPr>
        <sz val="9"/>
        <color rgb="FFFF0000"/>
        <rFont val="Arial"/>
        <family val="2"/>
        <charset val="204"/>
      </rPr>
      <t>0,25</t>
    </r>
    <r>
      <rPr>
        <sz val="9"/>
        <rFont val="Arial"/>
        <family val="2"/>
        <charset val="204"/>
      </rPr>
      <t xml:space="preserve"> Мпа;
Тип присоединения - патрубки под приварку;  
Герметичность по отношению к внешней среде по III классу              ПНАЭ Г-7-019-89;
</t>
    </r>
    <r>
      <rPr>
        <sz val="9"/>
        <color theme="1"/>
        <rFont val="Arial"/>
        <family val="2"/>
        <charset val="204"/>
      </rPr>
      <t>Относительная утечка в затворе при ΔP=1,5 Мпа - 150 см3/мин;</t>
    </r>
    <r>
      <rPr>
        <sz val="9"/>
        <rFont val="Arial"/>
        <family val="2"/>
        <charset val="204"/>
      </rPr>
      <t xml:space="preserve">
Срок службы корпуса - не менее 40 лет;                             
Среда - обессоленная вода</t>
    </r>
  </si>
  <si>
    <r>
      <t xml:space="preserve">DN 150;
Рр 1,8 МПа;
Тр 40 оС;
Gmax 200 т/ч
при Рmin </t>
    </r>
    <r>
      <rPr>
        <sz val="9"/>
        <color rgb="FFFF0000"/>
        <rFont val="Arial"/>
        <family val="2"/>
        <charset val="204"/>
      </rPr>
      <t xml:space="preserve">0,3 </t>
    </r>
    <r>
      <rPr>
        <sz val="9"/>
        <rFont val="Arial"/>
        <family val="2"/>
        <charset val="204"/>
      </rPr>
      <t xml:space="preserve"> Мпа;
Тип присоединения - патрубки под приварку;  
Герметичность по отношению к внешней среде по III классу              ПНАЭ Г-7-019-89;
</t>
    </r>
    <r>
      <rPr>
        <sz val="9"/>
        <color theme="1"/>
        <rFont val="Arial"/>
        <family val="2"/>
        <charset val="204"/>
      </rPr>
      <t>Относительная утечка в затворе при ΔP=1,5 Мпа - 150 см3/мин;</t>
    </r>
    <r>
      <rPr>
        <sz val="9"/>
        <rFont val="Arial"/>
        <family val="2"/>
        <charset val="204"/>
      </rPr>
      <t xml:space="preserve">
Срок службы корпуса - не менее 40 лет;                             
Среда - обессоленная вода</t>
    </r>
  </si>
  <si>
    <t>DN 400;
Рр 2,2 МПа;
Gмакс=1250 т/ч;
Рмин=0,01 Мпа;
Gмин=0,1 т/ч;
ΔРмакс=2,2 Мпа;
Тип присоединения - патрубки под приварку;  
Герметичность по отношению к внешней среде по III классу              ПНАЭ Г-7-019-89;
Протечки в затворе клапана по классу D ГОСТ 23866-87;
Срок службы корпуса - не менее 40 лет;                       
Среда - сетевая вода</t>
  </si>
  <si>
    <r>
      <t>DN 500;
Рр 2,2 МПа;
Тр 185 оС;
Тип присоединения - патрубки под приварку;  
Герметичность по отношению к внешней среде по III классу              ПНАЭ Г-7-019-89;
Протечки в затворе клапана по классу D ГОСТ 23866-87;
Срок службы корпуса - не менее 40 лет;                       
Gмакс=</t>
    </r>
    <r>
      <rPr>
        <sz val="9"/>
        <color rgb="FFFF0000"/>
        <rFont val="Arial"/>
        <family val="2"/>
        <charset val="204"/>
      </rPr>
      <t>1250</t>
    </r>
    <r>
      <rPr>
        <sz val="9"/>
        <rFont val="Arial"/>
        <family val="2"/>
        <charset val="204"/>
      </rPr>
      <t xml:space="preserve">  т/ч при Рмин=0,1 МПа
Gминс=0,1 т/ч при ΔРмакс=2,2 МПа
Среда -  сетевая вода</t>
    </r>
  </si>
  <si>
    <r>
      <t xml:space="preserve">Ду 125 мм;
Рр=1,6 МПа;
Тр=200 С;
Пропускная способность расчетная  </t>
    </r>
    <r>
      <rPr>
        <sz val="12"/>
        <rFont val="Arial"/>
        <family val="2"/>
        <charset val="204"/>
      </rPr>
      <t>Kv</t>
    </r>
    <r>
      <rPr>
        <sz val="8"/>
        <rFont val="Arial"/>
        <family val="2"/>
        <charset val="204"/>
      </rPr>
      <t>макс</t>
    </r>
    <r>
      <rPr>
        <sz val="9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- 152,9 м3/час</t>
    </r>
    <r>
      <rPr>
        <sz val="9"/>
        <rFont val="Arial"/>
        <family val="2"/>
        <charset val="204"/>
      </rPr>
      <t>;
Герметичность по отношению к внешней среде по III классу              ПНАЭ Г-7-019-89;                              Протечки внутри в соответствии с классом герметичности I по                                ГОСТ 23866-87;
Тип присоединения - патрубки под приварку;   
Срок службы корпуса - не менее 40 лет;
Среда - вода</t>
    </r>
  </si>
  <si>
    <t>Ду 125 мм;
Рр=1,6 МПа;
Тр=200 С;
Пропускная способность расчетная  Kvмакс - 152,9 м3/час;
Герметичность по отношению к внешней среде по III классу              ПНАЭ Г-7-019-89;                              Протечки внутри в соответствии с классом герметичности I по                                ГОСТ 23866-87;
Тип присоединения - патрубки под приварку;   
Срок службы корпуса - не менее 40 лет;
Среда - вода</t>
  </si>
  <si>
    <r>
      <t xml:space="preserve">DN 400;
Рр 2,5 МПа;
Т 350 0С;
ΔРмакс=2,5 Мпа;
Пропускная способность Kv±10% в открытом положении и при ΔР=0,1 Мпа составляет      880 м3/час;
Gmin при Рmax - 1,4 т/час;
Тип присоединения - патрубки под приварку;  
Герметичность по отношению к внешней среде по III классу              ПНАЭ Г-7-019-89;
Допустимая протечка при закрытом затворе и </t>
    </r>
    <r>
      <rPr>
        <sz val="9"/>
        <rFont val="Times New Roman"/>
        <family val="1"/>
        <charset val="204"/>
      </rPr>
      <t>ΔPmax - 0,7 т/час;</t>
    </r>
    <r>
      <rPr>
        <sz val="9"/>
        <rFont val="Arial"/>
        <family val="2"/>
        <charset val="204"/>
      </rPr>
      <t xml:space="preserve">
Срок службы корпуса - не менее 40 лет;                             
Среда-воздух</t>
    </r>
  </si>
  <si>
    <r>
      <t>11KAA10AA204
12KAA</t>
    </r>
    <r>
      <rPr>
        <sz val="10"/>
        <color indexed="10"/>
        <rFont val="Arial"/>
        <family val="2"/>
        <charset val="204"/>
      </rPr>
      <t>2</t>
    </r>
    <r>
      <rPr>
        <sz val="10"/>
        <rFont val="Arial"/>
        <family val="2"/>
        <charset val="204"/>
      </rPr>
      <t>0AA204
21KAA10AA204
22KAA</t>
    </r>
    <r>
      <rPr>
        <sz val="10"/>
        <color indexed="10"/>
        <rFont val="Arial"/>
        <family val="2"/>
        <charset val="204"/>
      </rPr>
      <t>2</t>
    </r>
    <r>
      <rPr>
        <sz val="10"/>
        <rFont val="Arial"/>
        <family val="2"/>
        <charset val="204"/>
      </rPr>
      <t>0AA204</t>
    </r>
  </si>
  <si>
    <t>электропривод
МЭМ-100/160-25У-01АП
N 430 Вт
tср 45 с или аналог</t>
  </si>
  <si>
    <t>Электропривод
МЭМ-100/160-25У-01АП
N  430 Вт
tср 45 с или аналог</t>
  </si>
  <si>
    <t>Электропривод
МЭМ-100/160-25У-01АП
N  430 Вт
t  45 с или аналог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</si>
</sst>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&quot;URT&quot;"/>
    <numFmt numFmtId="166" formatCode="0.0"/>
  </numFmts>
  <fonts count="25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Arial"/>
      <family val="2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9"/>
      <color theme="1"/>
      <name val="Arial"/>
      <family val="2"/>
      <charset val="204"/>
    </font>
    <font>
      <sz val="9"/>
      <name val="Times New Roman"/>
      <family val="1"/>
      <charset val="204"/>
    </font>
    <font>
      <sz val="12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7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5" fillId="0" borderId="0" xfId="0" applyFont="1" applyFill="1"/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64" applyNumberFormat="1" applyFont="1" applyFill="1" applyBorder="1" applyAlignment="1" applyProtection="1">
      <alignment vertical="top"/>
    </xf>
    <xf numFmtId="0" fontId="7" fillId="0" borderId="0" xfId="64" applyNumberFormat="1" applyFont="1" applyFill="1" applyBorder="1" applyAlignment="1" applyProtection="1">
      <alignment vertical="top"/>
    </xf>
    <xf numFmtId="0" fontId="8" fillId="0" borderId="0" xfId="0" applyFont="1"/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1" fillId="0" borderId="0" xfId="0" applyFont="1" applyFill="1"/>
    <xf numFmtId="1" fontId="10" fillId="0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7" fillId="0" borderId="0" xfId="64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1" fontId="13" fillId="0" borderId="4" xfId="0" applyNumberFormat="1" applyFont="1" applyFill="1" applyBorder="1" applyAlignment="1">
      <alignment horizontal="right" vertical="center" wrapText="1"/>
    </xf>
    <xf numFmtId="165" fontId="13" fillId="0" borderId="4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vertical="center"/>
    </xf>
    <xf numFmtId="0" fontId="14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9" xfId="0" applyNumberFormat="1" applyFont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23" fillId="0" borderId="1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23" fillId="0" borderId="1" xfId="0" applyNumberFormat="1" applyFont="1" applyFill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vertical="center" wrapText="1"/>
    </xf>
    <xf numFmtId="1" fontId="8" fillId="0" borderId="4" xfId="0" applyNumberFormat="1" applyFont="1" applyFill="1" applyBorder="1" applyAlignment="1">
      <alignment vertical="center" wrapText="1"/>
    </xf>
    <xf numFmtId="14" fontId="1" fillId="0" borderId="1" xfId="65" applyNumberFormat="1" applyBorder="1" applyAlignment="1">
      <alignment vertical="center"/>
    </xf>
    <xf numFmtId="14" fontId="1" fillId="0" borderId="1" xfId="66" applyNumberFormat="1" applyBorder="1" applyAlignment="1">
      <alignment vertical="center"/>
    </xf>
    <xf numFmtId="14" fontId="1" fillId="0" borderId="1" xfId="67" applyNumberFormat="1" applyBorder="1" applyAlignment="1">
      <alignment vertical="center"/>
    </xf>
    <xf numFmtId="14" fontId="1" fillId="0" borderId="1" xfId="68" applyNumberFormat="1" applyBorder="1" applyAlignment="1">
      <alignment vertical="center"/>
    </xf>
    <xf numFmtId="14" fontId="1" fillId="0" borderId="1" xfId="69" applyNumberFormat="1" applyBorder="1" applyAlignment="1">
      <alignment vertical="center"/>
    </xf>
    <xf numFmtId="0" fontId="10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right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164" fontId="7" fillId="0" borderId="0" xfId="64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</cellXfs>
  <cellStyles count="70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65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" xfId="6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" xfId="67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" xfId="68"/>
    <cellStyle name="Обычный 60" xfId="47"/>
    <cellStyle name="Обычный 61" xfId="48"/>
    <cellStyle name="Обычный 62" xfId="49"/>
    <cellStyle name="Обычный 63" xfId="50"/>
    <cellStyle name="Обычный 7" xfId="69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Стиль 1" xfId="6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Q27"/>
  <sheetViews>
    <sheetView tabSelected="1" view="pageBreakPreview" zoomScale="80" zoomScaleSheetLayoutView="80" workbookViewId="0">
      <pane xSplit="1" topLeftCell="B1" activePane="topRight" state="frozen"/>
      <selection activeCell="A4" sqref="A4"/>
      <selection pane="topRight" activeCell="F6" sqref="F6:F20"/>
    </sheetView>
  </sheetViews>
  <sheetFormatPr defaultRowHeight="15.75"/>
  <cols>
    <col min="1" max="1" width="22.1640625" style="9" customWidth="1"/>
    <col min="2" max="2" width="23.83203125" style="9" customWidth="1"/>
    <col min="3" max="3" width="28.33203125" style="9" customWidth="1"/>
    <col min="4" max="4" width="21.1640625" style="9" customWidth="1"/>
    <col min="5" max="5" width="39.33203125" style="9" customWidth="1"/>
    <col min="6" max="7" width="20" style="9" customWidth="1"/>
    <col min="8" max="8" width="13.83203125" style="9" customWidth="1"/>
    <col min="9" max="9" width="9.33203125" style="9"/>
    <col min="10" max="10" width="16" style="9" customWidth="1"/>
    <col min="11" max="14" width="9.33203125" style="9"/>
    <col min="15" max="15" width="12.5" style="9" customWidth="1"/>
    <col min="16" max="17" width="11.83203125" style="9" customWidth="1"/>
    <col min="18" max="18" width="16" style="9" customWidth="1"/>
    <col min="19" max="19" width="17.1640625" style="9" customWidth="1"/>
    <col min="20" max="21" width="12.6640625" style="9" bestFit="1" customWidth="1"/>
    <col min="22" max="22" width="14.6640625" style="9" customWidth="1"/>
    <col min="23" max="23" width="12.33203125" style="9" customWidth="1"/>
    <col min="24" max="24" width="16.6640625" style="9" customWidth="1"/>
    <col min="25" max="25" width="13.6640625" style="1" customWidth="1"/>
    <col min="26" max="26" width="13.1640625" style="1" customWidth="1"/>
    <col min="27" max="27" width="17.5" style="1" customWidth="1"/>
    <col min="28" max="28" width="15.6640625" style="1" customWidth="1"/>
    <col min="29" max="29" width="15.83203125" style="1" customWidth="1"/>
    <col min="30" max="30" width="15.6640625" style="1" customWidth="1"/>
    <col min="31" max="16384" width="9.33203125" style="9"/>
  </cols>
  <sheetData>
    <row r="1" spans="1:225" s="6" customFormat="1" ht="18.75">
      <c r="A1" s="44" t="s">
        <v>117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225" s="6" customFormat="1" ht="20.25">
      <c r="A2" s="45" t="s">
        <v>50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225" ht="105">
      <c r="A3" s="56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46" t="s">
        <v>5</v>
      </c>
      <c r="G3" s="46" t="s">
        <v>6</v>
      </c>
      <c r="H3" s="46" t="s">
        <v>7</v>
      </c>
      <c r="I3" s="46" t="s">
        <v>8</v>
      </c>
      <c r="J3" s="46" t="s">
        <v>9</v>
      </c>
      <c r="K3" s="46" t="s">
        <v>10</v>
      </c>
      <c r="L3" s="46" t="s">
        <v>11</v>
      </c>
      <c r="M3" s="46"/>
      <c r="N3" s="46" t="s">
        <v>116</v>
      </c>
      <c r="O3" s="46"/>
      <c r="P3" s="7" t="s">
        <v>12</v>
      </c>
      <c r="Q3" s="7" t="s">
        <v>13</v>
      </c>
      <c r="R3" s="46" t="s">
        <v>14</v>
      </c>
      <c r="S3" s="46" t="s">
        <v>15</v>
      </c>
      <c r="T3" s="58" t="s">
        <v>23</v>
      </c>
      <c r="U3" s="59"/>
      <c r="V3" s="47" t="s">
        <v>24</v>
      </c>
      <c r="W3" s="51" t="s">
        <v>25</v>
      </c>
      <c r="X3" s="49" t="s">
        <v>26</v>
      </c>
      <c r="Y3" s="47" t="s">
        <v>27</v>
      </c>
      <c r="Z3" s="47" t="s">
        <v>28</v>
      </c>
      <c r="AA3" s="47" t="s">
        <v>29</v>
      </c>
      <c r="AB3" s="47" t="s">
        <v>30</v>
      </c>
      <c r="AC3" s="47" t="s">
        <v>31</v>
      </c>
      <c r="AD3" s="47" t="s">
        <v>32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</row>
    <row r="4" spans="1:225" ht="45">
      <c r="A4" s="57"/>
      <c r="B4" s="46"/>
      <c r="C4" s="46"/>
      <c r="D4" s="46"/>
      <c r="E4" s="46"/>
      <c r="F4" s="46"/>
      <c r="G4" s="46"/>
      <c r="H4" s="46"/>
      <c r="I4" s="46"/>
      <c r="J4" s="46"/>
      <c r="K4" s="46"/>
      <c r="L4" s="7" t="s">
        <v>16</v>
      </c>
      <c r="M4" s="7" t="s">
        <v>17</v>
      </c>
      <c r="N4" s="7" t="s">
        <v>18</v>
      </c>
      <c r="O4" s="7" t="s">
        <v>19</v>
      </c>
      <c r="P4" s="7" t="s">
        <v>20</v>
      </c>
      <c r="Q4" s="7" t="s">
        <v>21</v>
      </c>
      <c r="R4" s="46"/>
      <c r="S4" s="46"/>
      <c r="T4" s="18" t="s">
        <v>16</v>
      </c>
      <c r="U4" s="18" t="s">
        <v>17</v>
      </c>
      <c r="V4" s="48"/>
      <c r="W4" s="52"/>
      <c r="X4" s="50"/>
      <c r="Y4" s="48"/>
      <c r="Z4" s="48"/>
      <c r="AA4" s="48"/>
      <c r="AB4" s="48"/>
      <c r="AC4" s="48"/>
      <c r="AD4" s="4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</row>
    <row r="5" spans="1:225" ht="15.75" customHeight="1">
      <c r="A5" s="10">
        <v>1</v>
      </c>
      <c r="B5" s="10">
        <f>A5+1</f>
        <v>2</v>
      </c>
      <c r="C5" s="10">
        <f t="shared" ref="C5:V5" si="0">B5+1</f>
        <v>3</v>
      </c>
      <c r="D5" s="10">
        <f t="shared" si="0"/>
        <v>4</v>
      </c>
      <c r="E5" s="10">
        <f t="shared" si="0"/>
        <v>5</v>
      </c>
      <c r="F5" s="10">
        <f t="shared" si="0"/>
        <v>6</v>
      </c>
      <c r="G5" s="10">
        <f t="shared" si="0"/>
        <v>7</v>
      </c>
      <c r="H5" s="10">
        <f t="shared" si="0"/>
        <v>8</v>
      </c>
      <c r="I5" s="10">
        <f t="shared" si="0"/>
        <v>9</v>
      </c>
      <c r="J5" s="10">
        <f t="shared" si="0"/>
        <v>10</v>
      </c>
      <c r="K5" s="10">
        <f t="shared" si="0"/>
        <v>11</v>
      </c>
      <c r="L5" s="10">
        <f t="shared" si="0"/>
        <v>12</v>
      </c>
      <c r="M5" s="10">
        <f t="shared" si="0"/>
        <v>13</v>
      </c>
      <c r="N5" s="10">
        <f t="shared" si="0"/>
        <v>14</v>
      </c>
      <c r="O5" s="10">
        <f t="shared" si="0"/>
        <v>15</v>
      </c>
      <c r="P5" s="10">
        <f t="shared" si="0"/>
        <v>16</v>
      </c>
      <c r="Q5" s="10">
        <f t="shared" si="0"/>
        <v>17</v>
      </c>
      <c r="R5" s="10">
        <f t="shared" si="0"/>
        <v>18</v>
      </c>
      <c r="S5" s="10">
        <f t="shared" si="0"/>
        <v>19</v>
      </c>
      <c r="T5" s="10"/>
      <c r="U5" s="11">
        <f>S5+1</f>
        <v>20</v>
      </c>
      <c r="V5" s="11">
        <f t="shared" si="0"/>
        <v>21</v>
      </c>
      <c r="W5" s="11">
        <f t="shared" ref="W5" si="1">V5+1</f>
        <v>22</v>
      </c>
      <c r="X5" s="11">
        <f t="shared" ref="X5" si="2">W5+1</f>
        <v>23</v>
      </c>
      <c r="Y5" s="11">
        <f t="shared" ref="Y5" si="3">X5+1</f>
        <v>24</v>
      </c>
      <c r="Z5" s="11">
        <f t="shared" ref="Z5" si="4">Y5+1</f>
        <v>25</v>
      </c>
      <c r="AA5" s="11">
        <f t="shared" ref="AA5" si="5">Z5+1</f>
        <v>26</v>
      </c>
      <c r="AB5" s="11">
        <f t="shared" ref="AB5" si="6">AA5+1</f>
        <v>27</v>
      </c>
      <c r="AC5" s="11">
        <f t="shared" ref="AC5" si="7">AB5+1</f>
        <v>28</v>
      </c>
      <c r="AD5" s="11">
        <f t="shared" ref="AD5" si="8">AC5+1</f>
        <v>29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</row>
    <row r="6" spans="1:225" ht="201.75" customHeight="1">
      <c r="A6" s="25" t="s">
        <v>51</v>
      </c>
      <c r="B6" s="26" t="s">
        <v>132</v>
      </c>
      <c r="C6" s="25" t="s">
        <v>52</v>
      </c>
      <c r="D6" s="25" t="s">
        <v>53</v>
      </c>
      <c r="E6" s="24" t="s">
        <v>121</v>
      </c>
      <c r="F6" s="25" t="s">
        <v>40</v>
      </c>
      <c r="G6" s="28"/>
      <c r="H6" s="25" t="s">
        <v>54</v>
      </c>
      <c r="I6" s="25" t="s">
        <v>55</v>
      </c>
      <c r="J6" s="25" t="s">
        <v>43</v>
      </c>
      <c r="K6" s="25" t="s">
        <v>22</v>
      </c>
      <c r="L6" s="29">
        <v>2</v>
      </c>
      <c r="M6" s="29">
        <v>2</v>
      </c>
      <c r="N6" s="29">
        <v>950</v>
      </c>
      <c r="O6" s="30">
        <v>3800</v>
      </c>
      <c r="P6" s="25" t="s">
        <v>44</v>
      </c>
      <c r="Q6" s="25" t="s">
        <v>56</v>
      </c>
      <c r="R6" s="25" t="s">
        <v>46</v>
      </c>
      <c r="S6" s="19"/>
      <c r="T6" s="38">
        <v>41455</v>
      </c>
      <c r="U6" s="38">
        <v>41547</v>
      </c>
      <c r="V6" s="11"/>
      <c r="W6" s="11"/>
      <c r="X6" s="11"/>
      <c r="Y6" s="11"/>
      <c r="Z6" s="11"/>
      <c r="AA6" s="11"/>
      <c r="AB6" s="11"/>
      <c r="AC6" s="11"/>
      <c r="AD6" s="11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</row>
    <row r="7" spans="1:225" ht="193.5" customHeight="1">
      <c r="A7" s="25" t="s">
        <v>57</v>
      </c>
      <c r="B7" s="25" t="s">
        <v>58</v>
      </c>
      <c r="C7" s="25" t="s">
        <v>52</v>
      </c>
      <c r="D7" s="25" t="s">
        <v>59</v>
      </c>
      <c r="E7" s="24" t="s">
        <v>122</v>
      </c>
      <c r="F7" s="25" t="s">
        <v>60</v>
      </c>
      <c r="G7" s="31"/>
      <c r="H7" s="25" t="s">
        <v>41</v>
      </c>
      <c r="I7" s="25" t="s">
        <v>42</v>
      </c>
      <c r="J7" s="25" t="s">
        <v>43</v>
      </c>
      <c r="K7" s="25" t="s">
        <v>22</v>
      </c>
      <c r="L7" s="29">
        <v>1</v>
      </c>
      <c r="M7" s="29">
        <v>1</v>
      </c>
      <c r="N7" s="29">
        <v>365</v>
      </c>
      <c r="O7" s="29">
        <v>730</v>
      </c>
      <c r="P7" s="25" t="s">
        <v>44</v>
      </c>
      <c r="Q7" s="25" t="s">
        <v>45</v>
      </c>
      <c r="R7" s="25" t="s">
        <v>61</v>
      </c>
      <c r="S7" s="19"/>
      <c r="T7" s="38">
        <v>41455</v>
      </c>
      <c r="U7" s="38">
        <v>41547</v>
      </c>
      <c r="V7" s="11"/>
      <c r="W7" s="11"/>
      <c r="X7" s="11"/>
      <c r="Y7" s="11"/>
      <c r="Z7" s="11"/>
      <c r="AA7" s="11"/>
      <c r="AB7" s="11"/>
      <c r="AC7" s="11"/>
      <c r="AD7" s="11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</row>
    <row r="8" spans="1:225" ht="266.25" customHeight="1">
      <c r="A8" s="25" t="s">
        <v>62</v>
      </c>
      <c r="B8" s="25" t="s">
        <v>63</v>
      </c>
      <c r="C8" s="25" t="s">
        <v>64</v>
      </c>
      <c r="D8" s="25" t="s">
        <v>65</v>
      </c>
      <c r="E8" s="24" t="s">
        <v>123</v>
      </c>
      <c r="F8" s="25" t="s">
        <v>66</v>
      </c>
      <c r="G8" s="28"/>
      <c r="H8" s="25" t="s">
        <v>41</v>
      </c>
      <c r="I8" s="25" t="s">
        <v>42</v>
      </c>
      <c r="J8" s="25" t="s">
        <v>67</v>
      </c>
      <c r="K8" s="25" t="s">
        <v>22</v>
      </c>
      <c r="L8" s="29">
        <v>1</v>
      </c>
      <c r="M8" s="29">
        <v>1</v>
      </c>
      <c r="N8" s="29">
        <v>320</v>
      </c>
      <c r="O8" s="29">
        <v>640</v>
      </c>
      <c r="P8" s="25" t="s">
        <v>44</v>
      </c>
      <c r="Q8" s="25" t="s">
        <v>68</v>
      </c>
      <c r="R8" s="25" t="s">
        <v>48</v>
      </c>
      <c r="S8" s="15"/>
      <c r="T8" s="38">
        <v>41455</v>
      </c>
      <c r="U8" s="38">
        <v>41547</v>
      </c>
      <c r="V8" s="11"/>
      <c r="W8" s="11"/>
      <c r="X8" s="11"/>
      <c r="Y8" s="11"/>
      <c r="Z8" s="11"/>
      <c r="AA8" s="11"/>
      <c r="AB8" s="11"/>
      <c r="AC8" s="11"/>
      <c r="AD8" s="11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</row>
    <row r="9" spans="1:225" ht="267.75" customHeight="1">
      <c r="A9" s="25" t="s">
        <v>69</v>
      </c>
      <c r="B9" s="25" t="s">
        <v>70</v>
      </c>
      <c r="C9" s="25" t="s">
        <v>52</v>
      </c>
      <c r="D9" s="25" t="s">
        <v>71</v>
      </c>
      <c r="E9" s="24" t="s">
        <v>124</v>
      </c>
      <c r="F9" s="25" t="s">
        <v>72</v>
      </c>
      <c r="G9" s="28"/>
      <c r="H9" s="25" t="s">
        <v>41</v>
      </c>
      <c r="I9" s="25" t="s">
        <v>42</v>
      </c>
      <c r="J9" s="25" t="s">
        <v>67</v>
      </c>
      <c r="K9" s="25" t="s">
        <v>22</v>
      </c>
      <c r="L9" s="29">
        <v>1</v>
      </c>
      <c r="M9" s="29">
        <v>1</v>
      </c>
      <c r="N9" s="29">
        <v>325</v>
      </c>
      <c r="O9" s="29">
        <v>650</v>
      </c>
      <c r="P9" s="25" t="s">
        <v>44</v>
      </c>
      <c r="Q9" s="25" t="s">
        <v>68</v>
      </c>
      <c r="R9" s="25" t="s">
        <v>48</v>
      </c>
      <c r="S9" s="19"/>
      <c r="T9" s="39">
        <v>41486</v>
      </c>
      <c r="U9" s="39">
        <v>41578</v>
      </c>
      <c r="V9" s="11"/>
      <c r="W9" s="11"/>
      <c r="X9" s="11"/>
      <c r="Y9" s="11"/>
      <c r="Z9" s="11"/>
      <c r="AA9" s="11"/>
      <c r="AB9" s="11"/>
      <c r="AC9" s="11"/>
      <c r="AD9" s="11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</row>
    <row r="10" spans="1:225" ht="192" customHeight="1">
      <c r="A10" s="25" t="s">
        <v>73</v>
      </c>
      <c r="B10" s="25" t="s">
        <v>74</v>
      </c>
      <c r="C10" s="25" t="s">
        <v>52</v>
      </c>
      <c r="D10" s="25" t="s">
        <v>75</v>
      </c>
      <c r="E10" s="24" t="s">
        <v>119</v>
      </c>
      <c r="F10" s="25" t="s">
        <v>133</v>
      </c>
      <c r="G10" s="31"/>
      <c r="H10" s="25" t="s">
        <v>76</v>
      </c>
      <c r="I10" s="25" t="s">
        <v>42</v>
      </c>
      <c r="J10" s="25" t="s">
        <v>43</v>
      </c>
      <c r="K10" s="25" t="s">
        <v>22</v>
      </c>
      <c r="L10" s="29">
        <v>1</v>
      </c>
      <c r="M10" s="29">
        <v>1</v>
      </c>
      <c r="N10" s="29">
        <v>125</v>
      </c>
      <c r="O10" s="29">
        <v>250</v>
      </c>
      <c r="P10" s="25" t="s">
        <v>44</v>
      </c>
      <c r="Q10" s="25" t="s">
        <v>68</v>
      </c>
      <c r="R10" s="25" t="s">
        <v>48</v>
      </c>
      <c r="S10" s="19"/>
      <c r="T10" s="39">
        <v>41455</v>
      </c>
      <c r="U10" s="39">
        <v>41547</v>
      </c>
      <c r="V10" s="11"/>
      <c r="W10" s="11"/>
      <c r="X10" s="11"/>
      <c r="Y10" s="11"/>
      <c r="Z10" s="11"/>
      <c r="AA10" s="11"/>
      <c r="AB10" s="11"/>
      <c r="AC10" s="11"/>
      <c r="AD10" s="11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</row>
    <row r="11" spans="1:225" ht="191.25" customHeight="1">
      <c r="A11" s="25" t="s">
        <v>77</v>
      </c>
      <c r="B11" s="25" t="s">
        <v>78</v>
      </c>
      <c r="C11" s="25" t="s">
        <v>52</v>
      </c>
      <c r="D11" s="25" t="s">
        <v>79</v>
      </c>
      <c r="E11" s="24" t="s">
        <v>125</v>
      </c>
      <c r="F11" s="25" t="s">
        <v>134</v>
      </c>
      <c r="G11" s="31"/>
      <c r="H11" s="25" t="s">
        <v>76</v>
      </c>
      <c r="I11" s="25" t="s">
        <v>42</v>
      </c>
      <c r="J11" s="25" t="s">
        <v>43</v>
      </c>
      <c r="K11" s="25" t="s">
        <v>22</v>
      </c>
      <c r="L11" s="29">
        <v>1</v>
      </c>
      <c r="M11" s="29">
        <v>1</v>
      </c>
      <c r="N11" s="29">
        <v>125</v>
      </c>
      <c r="O11" s="29">
        <v>250</v>
      </c>
      <c r="P11" s="25" t="s">
        <v>44</v>
      </c>
      <c r="Q11" s="25" t="s">
        <v>68</v>
      </c>
      <c r="R11" s="25" t="s">
        <v>48</v>
      </c>
      <c r="S11" s="19"/>
      <c r="T11" s="39">
        <v>41455</v>
      </c>
      <c r="U11" s="39">
        <v>41547</v>
      </c>
      <c r="V11" s="11"/>
      <c r="W11" s="11"/>
      <c r="X11" s="11"/>
      <c r="Y11" s="11"/>
      <c r="Z11" s="11"/>
      <c r="AA11" s="11"/>
      <c r="AB11" s="11"/>
      <c r="AC11" s="11"/>
      <c r="AD11" s="11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</row>
    <row r="12" spans="1:225" ht="192.75" customHeight="1">
      <c r="A12" s="25" t="s">
        <v>80</v>
      </c>
      <c r="B12" s="25" t="s">
        <v>81</v>
      </c>
      <c r="C12" s="25" t="s">
        <v>52</v>
      </c>
      <c r="D12" s="25" t="s">
        <v>82</v>
      </c>
      <c r="E12" s="24" t="s">
        <v>126</v>
      </c>
      <c r="F12" s="25" t="s">
        <v>135</v>
      </c>
      <c r="G12" s="31"/>
      <c r="H12" s="25" t="s">
        <v>76</v>
      </c>
      <c r="I12" s="25" t="s">
        <v>42</v>
      </c>
      <c r="J12" s="25" t="s">
        <v>43</v>
      </c>
      <c r="K12" s="25" t="s">
        <v>22</v>
      </c>
      <c r="L12" s="29">
        <v>1</v>
      </c>
      <c r="M12" s="29">
        <v>1</v>
      </c>
      <c r="N12" s="29">
        <v>125</v>
      </c>
      <c r="O12" s="29">
        <v>250</v>
      </c>
      <c r="P12" s="25" t="s">
        <v>44</v>
      </c>
      <c r="Q12" s="25" t="s">
        <v>68</v>
      </c>
      <c r="R12" s="25" t="s">
        <v>48</v>
      </c>
      <c r="S12" s="19"/>
      <c r="T12" s="39">
        <v>41455</v>
      </c>
      <c r="U12" s="39">
        <v>41547</v>
      </c>
      <c r="V12" s="11"/>
      <c r="W12" s="11"/>
      <c r="X12" s="11"/>
      <c r="Y12" s="11"/>
      <c r="Z12" s="11"/>
      <c r="AA12" s="11"/>
      <c r="AB12" s="11"/>
      <c r="AC12" s="11"/>
      <c r="AD12" s="11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</row>
    <row r="13" spans="1:225" ht="201.75" customHeight="1">
      <c r="A13" s="25" t="s">
        <v>83</v>
      </c>
      <c r="B13" s="25" t="s">
        <v>84</v>
      </c>
      <c r="C13" s="25" t="s">
        <v>64</v>
      </c>
      <c r="D13" s="25" t="s">
        <v>85</v>
      </c>
      <c r="E13" s="24" t="s">
        <v>127</v>
      </c>
      <c r="F13" s="32" t="s">
        <v>86</v>
      </c>
      <c r="G13" s="28"/>
      <c r="H13" s="25" t="s">
        <v>76</v>
      </c>
      <c r="I13" s="25" t="s">
        <v>42</v>
      </c>
      <c r="J13" s="25" t="s">
        <v>67</v>
      </c>
      <c r="K13" s="25" t="s">
        <v>22</v>
      </c>
      <c r="L13" s="29">
        <v>1</v>
      </c>
      <c r="M13" s="29">
        <v>1</v>
      </c>
      <c r="N13" s="29">
        <v>360</v>
      </c>
      <c r="O13" s="29">
        <v>720</v>
      </c>
      <c r="P13" s="25" t="s">
        <v>44</v>
      </c>
      <c r="Q13" s="25" t="s">
        <v>68</v>
      </c>
      <c r="R13" s="25" t="s">
        <v>48</v>
      </c>
      <c r="S13" s="19"/>
      <c r="T13" s="40">
        <v>41486</v>
      </c>
      <c r="U13" s="40">
        <v>41578</v>
      </c>
      <c r="V13" s="11"/>
      <c r="W13" s="11"/>
      <c r="X13" s="11"/>
      <c r="Y13" s="11"/>
      <c r="Z13" s="11"/>
      <c r="AA13" s="11"/>
      <c r="AB13" s="11"/>
      <c r="AC13" s="11"/>
      <c r="AD13" s="11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</row>
    <row r="14" spans="1:225" ht="196.5" customHeight="1">
      <c r="A14" s="25" t="s">
        <v>87</v>
      </c>
      <c r="B14" s="25" t="s">
        <v>88</v>
      </c>
      <c r="C14" s="25" t="s">
        <v>52</v>
      </c>
      <c r="D14" s="25" t="s">
        <v>89</v>
      </c>
      <c r="E14" s="24" t="s">
        <v>128</v>
      </c>
      <c r="F14" s="32" t="s">
        <v>86</v>
      </c>
      <c r="G14" s="28"/>
      <c r="H14" s="25" t="s">
        <v>49</v>
      </c>
      <c r="I14" s="25" t="s">
        <v>39</v>
      </c>
      <c r="J14" s="25" t="s">
        <v>67</v>
      </c>
      <c r="K14" s="25" t="s">
        <v>22</v>
      </c>
      <c r="L14" s="29">
        <v>2</v>
      </c>
      <c r="M14" s="29">
        <v>2</v>
      </c>
      <c r="N14" s="29">
        <v>450</v>
      </c>
      <c r="O14" s="30">
        <v>1800</v>
      </c>
      <c r="P14" s="25" t="s">
        <v>44</v>
      </c>
      <c r="Q14" s="25" t="s">
        <v>90</v>
      </c>
      <c r="R14" s="25" t="s">
        <v>48</v>
      </c>
      <c r="S14" s="19"/>
      <c r="T14" s="40">
        <v>41486</v>
      </c>
      <c r="U14" s="40">
        <v>41578</v>
      </c>
      <c r="V14" s="11"/>
      <c r="W14" s="11"/>
      <c r="X14" s="11"/>
      <c r="Y14" s="11"/>
      <c r="Z14" s="11"/>
      <c r="AA14" s="11"/>
      <c r="AB14" s="11"/>
      <c r="AC14" s="11"/>
      <c r="AD14" s="11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</row>
    <row r="15" spans="1:225" ht="218.25" customHeight="1">
      <c r="A15" s="25" t="s">
        <v>91</v>
      </c>
      <c r="B15" s="25" t="s">
        <v>92</v>
      </c>
      <c r="C15" s="25" t="s">
        <v>52</v>
      </c>
      <c r="D15" s="25" t="s">
        <v>93</v>
      </c>
      <c r="E15" s="24" t="s">
        <v>120</v>
      </c>
      <c r="F15" s="32" t="s">
        <v>86</v>
      </c>
      <c r="G15" s="28"/>
      <c r="H15" s="25" t="s">
        <v>49</v>
      </c>
      <c r="I15" s="25" t="s">
        <v>39</v>
      </c>
      <c r="J15" s="25" t="s">
        <v>67</v>
      </c>
      <c r="K15" s="25" t="s">
        <v>22</v>
      </c>
      <c r="L15" s="29">
        <v>4</v>
      </c>
      <c r="M15" s="29">
        <v>4</v>
      </c>
      <c r="N15" s="29">
        <v>600</v>
      </c>
      <c r="O15" s="30">
        <v>4800</v>
      </c>
      <c r="P15" s="25" t="s">
        <v>44</v>
      </c>
      <c r="Q15" s="25" t="s">
        <v>90</v>
      </c>
      <c r="R15" s="25" t="s">
        <v>48</v>
      </c>
      <c r="S15" s="19"/>
      <c r="T15" s="40">
        <v>41486</v>
      </c>
      <c r="U15" s="40">
        <v>41578</v>
      </c>
      <c r="V15" s="11"/>
      <c r="W15" s="11"/>
      <c r="X15" s="11"/>
      <c r="Y15" s="11"/>
      <c r="Z15" s="11"/>
      <c r="AA15" s="11"/>
      <c r="AB15" s="11"/>
      <c r="AC15" s="11"/>
      <c r="AD15" s="11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</row>
    <row r="16" spans="1:225" ht="179.25" customHeight="1">
      <c r="A16" s="27" t="s">
        <v>94</v>
      </c>
      <c r="B16" s="25" t="s">
        <v>95</v>
      </c>
      <c r="C16" s="25" t="s">
        <v>96</v>
      </c>
      <c r="D16" s="25" t="s">
        <v>97</v>
      </c>
      <c r="E16" s="24" t="s">
        <v>129</v>
      </c>
      <c r="F16" s="25" t="s">
        <v>98</v>
      </c>
      <c r="G16" s="33"/>
      <c r="H16" s="25" t="s">
        <v>99</v>
      </c>
      <c r="I16" s="25" t="s">
        <v>55</v>
      </c>
      <c r="J16" s="25" t="s">
        <v>100</v>
      </c>
      <c r="K16" s="25" t="s">
        <v>22</v>
      </c>
      <c r="L16" s="29">
        <v>2</v>
      </c>
      <c r="M16" s="29">
        <v>2</v>
      </c>
      <c r="N16" s="34">
        <v>109.5</v>
      </c>
      <c r="O16" s="29">
        <v>438</v>
      </c>
      <c r="P16" s="35"/>
      <c r="Q16" s="35"/>
      <c r="R16" s="25" t="s">
        <v>101</v>
      </c>
      <c r="S16" s="19"/>
      <c r="T16" s="41">
        <v>41455</v>
      </c>
      <c r="U16" s="41">
        <v>41547</v>
      </c>
      <c r="V16" s="11"/>
      <c r="W16" s="11"/>
      <c r="X16" s="11"/>
      <c r="Y16" s="11"/>
      <c r="Z16" s="11"/>
      <c r="AA16" s="11"/>
      <c r="AB16" s="11"/>
      <c r="AC16" s="11"/>
      <c r="AD16" s="11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</row>
    <row r="17" spans="1:225" ht="183" customHeight="1">
      <c r="A17" s="27" t="s">
        <v>102</v>
      </c>
      <c r="B17" s="25" t="s">
        <v>103</v>
      </c>
      <c r="C17" s="25" t="s">
        <v>96</v>
      </c>
      <c r="D17" s="25" t="s">
        <v>97</v>
      </c>
      <c r="E17" s="24" t="s">
        <v>130</v>
      </c>
      <c r="F17" s="25" t="s">
        <v>98</v>
      </c>
      <c r="G17" s="28"/>
      <c r="H17" s="25" t="s">
        <v>99</v>
      </c>
      <c r="I17" s="25" t="s">
        <v>55</v>
      </c>
      <c r="J17" s="25" t="s">
        <v>100</v>
      </c>
      <c r="K17" s="25" t="s">
        <v>22</v>
      </c>
      <c r="L17" s="29">
        <v>2</v>
      </c>
      <c r="M17" s="29">
        <v>2</v>
      </c>
      <c r="N17" s="34">
        <v>109.5</v>
      </c>
      <c r="O17" s="29">
        <v>438</v>
      </c>
      <c r="P17" s="35"/>
      <c r="Q17" s="35"/>
      <c r="R17" s="25" t="s">
        <v>104</v>
      </c>
      <c r="S17" s="19"/>
      <c r="T17" s="41">
        <v>41455</v>
      </c>
      <c r="U17" s="41">
        <v>41547</v>
      </c>
      <c r="V17" s="11"/>
      <c r="W17" s="11"/>
      <c r="X17" s="11"/>
      <c r="Y17" s="11"/>
      <c r="Z17" s="11"/>
      <c r="AA17" s="11"/>
      <c r="AB17" s="11"/>
      <c r="AC17" s="11"/>
      <c r="AD17" s="11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</row>
    <row r="18" spans="1:225" ht="210.75" customHeight="1">
      <c r="A18" s="27" t="s">
        <v>105</v>
      </c>
      <c r="B18" s="25" t="s">
        <v>106</v>
      </c>
      <c r="C18" s="25" t="s">
        <v>96</v>
      </c>
      <c r="D18" s="25" t="s">
        <v>97</v>
      </c>
      <c r="E18" s="24" t="s">
        <v>130</v>
      </c>
      <c r="F18" s="25" t="s">
        <v>107</v>
      </c>
      <c r="G18" s="28"/>
      <c r="H18" s="25" t="s">
        <v>108</v>
      </c>
      <c r="I18" s="25" t="s">
        <v>55</v>
      </c>
      <c r="J18" s="25" t="s">
        <v>100</v>
      </c>
      <c r="K18" s="25" t="s">
        <v>22</v>
      </c>
      <c r="L18" s="29">
        <v>2</v>
      </c>
      <c r="M18" s="29">
        <v>2</v>
      </c>
      <c r="N18" s="34">
        <v>109.5</v>
      </c>
      <c r="O18" s="29">
        <v>438</v>
      </c>
      <c r="P18" s="35"/>
      <c r="Q18" s="35"/>
      <c r="R18" s="25" t="s">
        <v>101</v>
      </c>
      <c r="S18" s="19"/>
      <c r="T18" s="41">
        <v>41455</v>
      </c>
      <c r="U18" s="41">
        <v>41547</v>
      </c>
      <c r="V18" s="11"/>
      <c r="W18" s="11"/>
      <c r="X18" s="11"/>
      <c r="Y18" s="11"/>
      <c r="Z18" s="11"/>
      <c r="AA18" s="11"/>
      <c r="AB18" s="11"/>
      <c r="AC18" s="11"/>
      <c r="AD18" s="11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</row>
    <row r="19" spans="1:225" ht="211.5" customHeight="1">
      <c r="A19" s="27" t="s">
        <v>109</v>
      </c>
      <c r="B19" s="25" t="s">
        <v>110</v>
      </c>
      <c r="C19" s="25" t="s">
        <v>96</v>
      </c>
      <c r="D19" s="25" t="s">
        <v>97</v>
      </c>
      <c r="E19" s="24" t="s">
        <v>130</v>
      </c>
      <c r="F19" s="25" t="s">
        <v>107</v>
      </c>
      <c r="G19" s="28"/>
      <c r="H19" s="25" t="s">
        <v>108</v>
      </c>
      <c r="I19" s="25" t="s">
        <v>55</v>
      </c>
      <c r="J19" s="25" t="s">
        <v>100</v>
      </c>
      <c r="K19" s="25" t="s">
        <v>22</v>
      </c>
      <c r="L19" s="29">
        <v>2</v>
      </c>
      <c r="M19" s="29">
        <v>2</v>
      </c>
      <c r="N19" s="34">
        <v>109.5</v>
      </c>
      <c r="O19" s="29">
        <v>438</v>
      </c>
      <c r="P19" s="35"/>
      <c r="Q19" s="35"/>
      <c r="R19" s="25" t="s">
        <v>104</v>
      </c>
      <c r="S19" s="36"/>
      <c r="T19" s="41">
        <v>41455</v>
      </c>
      <c r="U19" s="41">
        <v>41547</v>
      </c>
      <c r="V19" s="60"/>
      <c r="W19" s="60"/>
      <c r="X19" s="60"/>
      <c r="Y19" s="60"/>
      <c r="Z19" s="60"/>
      <c r="AA19" s="60"/>
      <c r="AB19" s="60"/>
      <c r="AC19" s="60"/>
      <c r="AD19" s="60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</row>
    <row r="20" spans="1:225" ht="231.75" customHeight="1">
      <c r="A20" s="25" t="s">
        <v>111</v>
      </c>
      <c r="B20" s="25" t="s">
        <v>112</v>
      </c>
      <c r="C20" s="25" t="s">
        <v>52</v>
      </c>
      <c r="D20" s="25" t="s">
        <v>113</v>
      </c>
      <c r="E20" s="24" t="s">
        <v>131</v>
      </c>
      <c r="F20" s="25" t="s">
        <v>40</v>
      </c>
      <c r="G20" s="32"/>
      <c r="H20" s="25" t="s">
        <v>47</v>
      </c>
      <c r="I20" s="25" t="s">
        <v>39</v>
      </c>
      <c r="J20" s="25" t="s">
        <v>67</v>
      </c>
      <c r="K20" s="25" t="s">
        <v>22</v>
      </c>
      <c r="L20" s="29">
        <v>1</v>
      </c>
      <c r="M20" s="29">
        <v>0</v>
      </c>
      <c r="N20" s="29">
        <v>770</v>
      </c>
      <c r="O20" s="29">
        <v>770</v>
      </c>
      <c r="P20" s="25" t="s">
        <v>114</v>
      </c>
      <c r="Q20" s="25" t="s">
        <v>45</v>
      </c>
      <c r="R20" s="25" t="s">
        <v>115</v>
      </c>
      <c r="S20" s="37"/>
      <c r="T20" s="42">
        <v>41486</v>
      </c>
      <c r="U20" s="42">
        <v>41578</v>
      </c>
      <c r="V20" s="61"/>
      <c r="W20" s="61"/>
      <c r="X20" s="61"/>
      <c r="Y20" s="61"/>
      <c r="Z20" s="61"/>
      <c r="AA20" s="61"/>
      <c r="AB20" s="61"/>
      <c r="AC20" s="61"/>
      <c r="AD20" s="61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</row>
    <row r="21" spans="1:225" s="15" customFormat="1" ht="20.25" customHeight="1">
      <c r="A21" s="53" t="s">
        <v>35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21"/>
      <c r="O21" s="21"/>
      <c r="P21" s="20"/>
      <c r="Q21" s="20"/>
      <c r="R21" s="22"/>
      <c r="S21" s="19"/>
      <c r="T21" s="23"/>
      <c r="U21" s="23"/>
      <c r="V21" s="19"/>
      <c r="W21" s="19"/>
      <c r="X21" s="19"/>
      <c r="Y21" s="19"/>
      <c r="Z21" s="19"/>
      <c r="AA21" s="19"/>
      <c r="AB21" s="19"/>
      <c r="AC21" s="19"/>
      <c r="AD21" s="19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</row>
    <row r="22" spans="1:225" s="13" customFormat="1">
      <c r="A22" s="53" t="s">
        <v>36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2"/>
      <c r="O22" s="2"/>
      <c r="P22" s="2"/>
      <c r="Q22" s="2"/>
      <c r="R22" s="2"/>
      <c r="S22" s="2"/>
      <c r="T22" s="2"/>
      <c r="U22" s="2"/>
      <c r="V22" s="2"/>
      <c r="W22" s="2"/>
      <c r="X22" s="12"/>
      <c r="Y22" s="12"/>
      <c r="Z22" s="12"/>
      <c r="AA22" s="12"/>
      <c r="AB22" s="12"/>
      <c r="AC22" s="12"/>
      <c r="AD22" s="12"/>
    </row>
    <row r="23" spans="1:225" s="13" customFormat="1">
      <c r="A23" s="53" t="s">
        <v>37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2"/>
      <c r="O23" s="2"/>
      <c r="P23" s="2"/>
      <c r="Q23" s="2"/>
      <c r="R23" s="2"/>
      <c r="S23" s="2"/>
      <c r="T23" s="2"/>
      <c r="U23" s="2"/>
      <c r="V23" s="2"/>
      <c r="W23" s="2"/>
      <c r="X23" s="12"/>
      <c r="Y23" s="12"/>
      <c r="Z23" s="12"/>
      <c r="AA23" s="12"/>
      <c r="AB23" s="12"/>
      <c r="AC23" s="12"/>
      <c r="AD23" s="12"/>
    </row>
    <row r="24" spans="1:225" s="15" customFormat="1">
      <c r="A24" s="14"/>
      <c r="B24" s="14"/>
      <c r="C24" s="14"/>
      <c r="D24" s="14"/>
      <c r="E24" s="14"/>
      <c r="F24" s="14"/>
      <c r="G24" s="14" t="s">
        <v>38</v>
      </c>
      <c r="H24" s="14"/>
      <c r="I24" s="14"/>
      <c r="J24" s="14"/>
      <c r="K24" s="14"/>
      <c r="L24" s="14"/>
      <c r="M24" s="14"/>
      <c r="O24" s="3"/>
      <c r="P24" s="3"/>
      <c r="Q24" s="3"/>
      <c r="R24" s="3"/>
      <c r="S24" s="3"/>
      <c r="T24" s="3"/>
      <c r="U24" s="3"/>
    </row>
    <row r="25" spans="1:225" s="15" customFormat="1">
      <c r="A25" s="43" t="s">
        <v>118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4"/>
      <c r="O25" s="4"/>
      <c r="P25" s="4"/>
      <c r="Q25" s="4"/>
      <c r="R25" s="4"/>
      <c r="S25" s="4"/>
      <c r="T25" s="4"/>
      <c r="U25" s="4"/>
    </row>
    <row r="26" spans="1:225" s="15" customForma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4"/>
      <c r="O26" s="4"/>
      <c r="Q26" s="4"/>
      <c r="R26" s="4"/>
      <c r="S26" s="4"/>
      <c r="T26" s="4"/>
      <c r="U26" s="4"/>
    </row>
    <row r="27" spans="1:225" s="5" customFormat="1" ht="18.75" customHeight="1">
      <c r="A27" s="16"/>
      <c r="C27" s="55" t="s">
        <v>33</v>
      </c>
      <c r="D27" s="55"/>
      <c r="E27" s="55"/>
      <c r="G27" s="17"/>
      <c r="N27" s="5" t="s">
        <v>34</v>
      </c>
    </row>
  </sheetData>
  <autoFilter ref="A5:HQ25">
    <filterColumn colId="19"/>
  </autoFilter>
  <mergeCells count="40">
    <mergeCell ref="AD19:AD20"/>
    <mergeCell ref="AC19:AC20"/>
    <mergeCell ref="AB19:AB20"/>
    <mergeCell ref="AA19:AA20"/>
    <mergeCell ref="Z19:Z20"/>
    <mergeCell ref="A22:M22"/>
    <mergeCell ref="A23:M23"/>
    <mergeCell ref="C27:E27"/>
    <mergeCell ref="Y3:Y4"/>
    <mergeCell ref="A3:A4"/>
    <mergeCell ref="T3:U3"/>
    <mergeCell ref="A21:M21"/>
    <mergeCell ref="V19:V20"/>
    <mergeCell ref="W19:W20"/>
    <mergeCell ref="Y19:Y20"/>
    <mergeCell ref="X19:X20"/>
    <mergeCell ref="AB3:AB4"/>
    <mergeCell ref="B3:B4"/>
    <mergeCell ref="S3:S4"/>
    <mergeCell ref="F3:F4"/>
    <mergeCell ref="G3:G4"/>
    <mergeCell ref="X3:X4"/>
    <mergeCell ref="N3:O3"/>
    <mergeCell ref="W3:W4"/>
    <mergeCell ref="A1:AD1"/>
    <mergeCell ref="A2:AD2"/>
    <mergeCell ref="C3:C4"/>
    <mergeCell ref="D3:D4"/>
    <mergeCell ref="L3:M3"/>
    <mergeCell ref="V3:V4"/>
    <mergeCell ref="I3:I4"/>
    <mergeCell ref="J3:J4"/>
    <mergeCell ref="R3:R4"/>
    <mergeCell ref="E3:E4"/>
    <mergeCell ref="H3:H4"/>
    <mergeCell ref="K3:K4"/>
    <mergeCell ref="AD3:AD4"/>
    <mergeCell ref="AA3:AA4"/>
    <mergeCell ref="AC3:AC4"/>
    <mergeCell ref="Z3:Z4"/>
  </mergeCells>
  <phoneticPr fontId="0" type="noConversion"/>
  <pageMargins left="0.47244094488188981" right="0.19685039370078741" top="0.27559055118110237" bottom="0.23622047244094491" header="0.27559055118110237" footer="0.15748031496062992"/>
  <pageSetup paperSize="9" scale="36" orientation="landscape" r:id="rId1"/>
  <rowBreaks count="1" manualBreakCount="1">
    <brk id="27" max="29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 №1 к ТЗ</vt:lpstr>
      <vt:lpstr>'Приложение 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soldatova</cp:lastModifiedBy>
  <cp:lastPrinted>2012-12-17T09:24:26Z</cp:lastPrinted>
  <dcterms:created xsi:type="dcterms:W3CDTF">2011-03-01T07:20:06Z</dcterms:created>
  <dcterms:modified xsi:type="dcterms:W3CDTF">2012-12-27T07:20:57Z</dcterms:modified>
</cp:coreProperties>
</file>