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№1'!$A$1:$S$35</definedName>
  </definedNames>
  <calcPr calcId="125725" refMode="R1C1"/>
</workbook>
</file>

<file path=xl/calcChain.xml><?xml version="1.0" encoding="utf-8"?>
<calcChain xmlns="http://schemas.openxmlformats.org/spreadsheetml/2006/main">
  <c r="Q9" i="1"/>
  <c r="T22" l="1"/>
  <c r="W22" l="1"/>
  <c r="U22"/>
</calcChain>
</file>

<file path=xl/sharedStrings.xml><?xml version="1.0" encoding="utf-8"?>
<sst xmlns="http://schemas.openxmlformats.org/spreadsheetml/2006/main" count="78" uniqueCount="55">
  <si>
    <t>Итого: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</si>
  <si>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</si>
  <si>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</si>
  <si>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</si>
  <si>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</si>
  <si>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</si>
  <si>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</si>
  <si>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</si>
  <si>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</si>
  <si>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</si>
  <si>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4 квартал</t>
  </si>
  <si>
    <t>октябрь</t>
  </si>
  <si>
    <t>ноябрь</t>
  </si>
  <si>
    <t>декабрь</t>
  </si>
  <si>
    <t>Количество</t>
  </si>
  <si>
    <t>Ед. изм.</t>
  </si>
  <si>
    <t>СПЕЦИФИКАЦИЯ</t>
  </si>
  <si>
    <t>Наименование</t>
  </si>
  <si>
    <t>Вагоны: станция Кадала Забайкальской ж/д, код станции 942105. Получатель: ОАО «Хиагда», код получателя - 4679.</t>
  </si>
  <si>
    <t>Генеральный директор ОАО «Хиагда»</t>
  </si>
  <si>
    <t>Приложение № 1 к Договору поставки</t>
  </si>
  <si>
    <t>От Поставщика:</t>
  </si>
  <si>
    <t>От Покупателя:</t>
  </si>
  <si>
    <t>1.  Поставщик обязуется поставить, а Покупатель принять и оплатить следующие Товары:</t>
  </si>
  <si>
    <t>Итого с учётом НДС: __________________ руб. (_____________________________ рублей ___ копеек), в т.ч. НДС (18%) - _____________________ руб.</t>
  </si>
  <si>
    <t>1 квартал</t>
  </si>
  <si>
    <t>январь</t>
  </si>
  <si>
    <t>март</t>
  </si>
  <si>
    <t>февраль</t>
  </si>
  <si>
    <t>Требования к качеству</t>
  </si>
  <si>
    <t>________________  /____________ /</t>
  </si>
  <si>
    <t xml:space="preserve">Кислота серная (массовая доля моногидрата 92,5%) </t>
  </si>
  <si>
    <t>ГОСТ 2184-76</t>
  </si>
  <si>
    <t>тн</t>
  </si>
  <si>
    <t xml:space="preserve">1.       Условия поставки: доставка до ОАО «Хиагда» (Грузополучателя) согласно отгрузочным реквизитам:  </t>
  </si>
  <si>
    <t>с 01.07.13 по 08.07.13</t>
  </si>
  <si>
    <t>вагон</t>
  </si>
  <si>
    <t>с 09.07.13 по 15.07.13</t>
  </si>
  <si>
    <t>с 16.07.13 по 22.07.13</t>
  </si>
  <si>
    <t>с 23.07.13 по 31.07.13</t>
  </si>
  <si>
    <t>с 01.08.13 по 08.08.13</t>
  </si>
  <si>
    <t>с 09.08.13 по 16.08.13</t>
  </si>
  <si>
    <t>с 17.08.13 по 24.08.13</t>
  </si>
  <si>
    <t>с 25.08.13 по 31.08.13</t>
  </si>
  <si>
    <t>с 01.09.13 по 07.09.13</t>
  </si>
  <si>
    <t>с 08.09.13 по 14.09.13</t>
  </si>
  <si>
    <t>с 15.09.13 по 22.09.13</t>
  </si>
  <si>
    <t>с 23.09.13 по 30.09.13</t>
  </si>
  <si>
    <t>средний тоннаж вагона 63 тн.</t>
  </si>
  <si>
    <t>в т.ч НДС 18%:</t>
  </si>
  <si>
    <t>Цена за единицу с НДС, руб.</t>
  </si>
  <si>
    <t>Сумма с НДС, руб.</t>
  </si>
  <si>
    <t>Количество на 2013 год</t>
  </si>
  <si>
    <t>2.        Срок поставки: согласно графику помесячной разбивки.</t>
  </si>
  <si>
    <t>3.        Покупатель производит оплату за фактически поставленный и принятый Товар в течение 20 дней со дня получения Товара на склад Грузополучателя.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</si>
</sst>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55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6" fillId="0" borderId="0" xfId="0" applyFont="1" applyAlignme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left" wrapText="1"/>
    </xf>
    <xf numFmtId="43" fontId="5" fillId="0" borderId="1" xfId="0" applyNumberFormat="1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1" applyFont="1" applyFill="1" applyBorder="1" applyAlignment="1">
      <alignment horizontal="left" vertical="center" wrapText="1"/>
    </xf>
    <xf numFmtId="0" fontId="5" fillId="0" borderId="2" xfId="1" applyFont="1" applyFill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" fontId="5" fillId="0" borderId="2" xfId="0" applyNumberFormat="1" applyFont="1" applyBorder="1" applyAlignment="1">
      <alignment horizontal="center" vertical="center"/>
    </xf>
    <xf numFmtId="43" fontId="5" fillId="0" borderId="2" xfId="0" applyNumberFormat="1" applyFont="1" applyBorder="1" applyAlignment="1">
      <alignment horizontal="center" vertical="center" wrapText="1"/>
    </xf>
    <xf numFmtId="4" fontId="5" fillId="0" borderId="8" xfId="0" applyNumberFormat="1" applyFont="1" applyBorder="1" applyAlignment="1">
      <alignment vertical="center"/>
    </xf>
    <xf numFmtId="43" fontId="5" fillId="0" borderId="8" xfId="0" applyNumberFormat="1" applyFont="1" applyBorder="1" applyAlignment="1">
      <alignment vertical="center" wrapText="1"/>
    </xf>
    <xf numFmtId="4" fontId="5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/>
    </xf>
    <xf numFmtId="49" fontId="5" fillId="0" borderId="0" xfId="0" applyNumberFormat="1" applyFont="1" applyAlignment="1">
      <alignment horizontal="left" wrapText="1"/>
    </xf>
    <xf numFmtId="0" fontId="3" fillId="0" borderId="0" xfId="0" applyFont="1" applyAlignment="1">
      <alignment horizontal="left"/>
    </xf>
    <xf numFmtId="0" fontId="5" fillId="2" borderId="0" xfId="0" applyFont="1" applyFill="1" applyBorder="1" applyAlignment="1">
      <alignment horizontal="left" vertical="center"/>
    </xf>
    <xf numFmtId="49" fontId="5" fillId="0" borderId="0" xfId="0" applyNumberFormat="1" applyFont="1" applyBorder="1" applyAlignment="1">
      <alignment horizontal="left" wrapText="1"/>
    </xf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36"/>
  <sheetViews>
    <sheetView tabSelected="1" view="pageBreakPreview" zoomScale="70" zoomScaleNormal="75" zoomScaleSheetLayoutView="70" workbookViewId="0">
      <selection activeCell="D34" sqref="D34"/>
    </sheetView>
  </sheetViews>
  <sheetFormatPr defaultRowHeight="18.75"/>
  <cols>
    <col min="1" max="1" width="6.5703125" style="2" customWidth="1"/>
    <col min="2" max="2" width="61.7109375" style="2" customWidth="1"/>
    <col min="3" max="3" width="25.7109375" style="2" customWidth="1"/>
    <col min="4" max="4" width="9.42578125" style="2" customWidth="1"/>
    <col min="5" max="5" width="7.85546875" style="2" bestFit="1" customWidth="1"/>
    <col min="6" max="6" width="9.140625" style="2" bestFit="1" customWidth="1"/>
    <col min="7" max="7" width="7.42578125" style="2" customWidth="1"/>
    <col min="8" max="8" width="8.140625" style="2" customWidth="1"/>
    <col min="9" max="9" width="6.7109375" style="2" customWidth="1"/>
    <col min="10" max="10" width="7.42578125" style="2" customWidth="1"/>
    <col min="11" max="11" width="11.140625" style="2" customWidth="1"/>
    <col min="12" max="12" width="9.140625" style="2" customWidth="1"/>
    <col min="13" max="13" width="10.42578125" style="2" customWidth="1"/>
    <col min="14" max="14" width="8.7109375" style="2" customWidth="1"/>
    <col min="15" max="15" width="8.28515625" style="2" customWidth="1"/>
    <col min="16" max="16" width="7.85546875" style="2" customWidth="1"/>
    <col min="17" max="17" width="11.28515625" style="2" customWidth="1"/>
    <col min="18" max="18" width="12.85546875" style="2" customWidth="1"/>
    <col min="19" max="19" width="23.42578125" style="2" customWidth="1"/>
    <col min="20" max="20" width="11.5703125" style="2" hidden="1" customWidth="1"/>
    <col min="21" max="21" width="13.28515625" style="2" hidden="1" customWidth="1"/>
    <col min="22" max="22" width="0" style="2" hidden="1" customWidth="1"/>
    <col min="23" max="23" width="0.7109375" style="2" customWidth="1"/>
    <col min="24" max="16384" width="9.140625" style="2"/>
  </cols>
  <sheetData>
    <row r="1" spans="1:19" s="1" customFormat="1">
      <c r="S1" s="19" t="s">
        <v>20</v>
      </c>
    </row>
    <row r="3" spans="1:19" ht="20.25">
      <c r="A3" s="47" t="s">
        <v>16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</row>
    <row r="4" spans="1:19" ht="20.25">
      <c r="A4" s="20"/>
      <c r="B4" s="20"/>
      <c r="C4" s="20"/>
      <c r="D4" s="20"/>
      <c r="E4" s="21"/>
      <c r="F4" s="21"/>
      <c r="G4" s="21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</row>
    <row r="5" spans="1:19">
      <c r="A5" s="51" t="s">
        <v>23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ht="19.5" customHeight="1">
      <c r="A6" s="39" t="s">
        <v>1</v>
      </c>
      <c r="B6" s="39" t="s">
        <v>17</v>
      </c>
      <c r="C6" s="39" t="s">
        <v>29</v>
      </c>
      <c r="D6" s="48" t="s">
        <v>15</v>
      </c>
      <c r="E6" s="52" t="s">
        <v>14</v>
      </c>
      <c r="F6" s="53"/>
      <c r="G6" s="53"/>
      <c r="H6" s="53"/>
      <c r="I6" s="53"/>
      <c r="J6" s="53"/>
      <c r="K6" s="53"/>
      <c r="L6" s="53"/>
      <c r="M6" s="53"/>
      <c r="N6" s="53"/>
      <c r="O6" s="53"/>
      <c r="P6" s="54"/>
      <c r="Q6" s="49" t="s">
        <v>52</v>
      </c>
      <c r="R6" s="49" t="s">
        <v>50</v>
      </c>
      <c r="S6" s="49" t="s">
        <v>51</v>
      </c>
    </row>
    <row r="7" spans="1:19" ht="18.75" customHeight="1">
      <c r="A7" s="39"/>
      <c r="B7" s="39"/>
      <c r="C7" s="39"/>
      <c r="D7" s="48"/>
      <c r="E7" s="50" t="s">
        <v>25</v>
      </c>
      <c r="F7" s="50"/>
      <c r="G7" s="50"/>
      <c r="H7" s="50" t="s">
        <v>2</v>
      </c>
      <c r="I7" s="50"/>
      <c r="J7" s="50"/>
      <c r="K7" s="50" t="s">
        <v>3</v>
      </c>
      <c r="L7" s="50"/>
      <c r="M7" s="50"/>
      <c r="N7" s="50" t="s">
        <v>10</v>
      </c>
      <c r="O7" s="50"/>
      <c r="P7" s="50"/>
      <c r="Q7" s="49"/>
      <c r="R7" s="49"/>
      <c r="S7" s="49"/>
    </row>
    <row r="8" spans="1:19" ht="32.25" customHeight="1">
      <c r="A8" s="39"/>
      <c r="B8" s="39"/>
      <c r="C8" s="39"/>
      <c r="D8" s="48"/>
      <c r="E8" s="22" t="s">
        <v>26</v>
      </c>
      <c r="F8" s="22" t="s">
        <v>28</v>
      </c>
      <c r="G8" s="22" t="s">
        <v>27</v>
      </c>
      <c r="H8" s="12" t="s">
        <v>4</v>
      </c>
      <c r="I8" s="12" t="s">
        <v>5</v>
      </c>
      <c r="J8" s="12" t="s">
        <v>6</v>
      </c>
      <c r="K8" s="12" t="s">
        <v>7</v>
      </c>
      <c r="L8" s="12" t="s">
        <v>8</v>
      </c>
      <c r="M8" s="12" t="s">
        <v>9</v>
      </c>
      <c r="N8" s="12" t="s">
        <v>11</v>
      </c>
      <c r="O8" s="12" t="s">
        <v>12</v>
      </c>
      <c r="P8" s="12" t="s">
        <v>13</v>
      </c>
      <c r="Q8" s="49"/>
      <c r="R8" s="49"/>
      <c r="S8" s="49"/>
    </row>
    <row r="9" spans="1:19" ht="21" customHeight="1">
      <c r="A9" s="23">
        <v>1</v>
      </c>
      <c r="B9" s="24" t="s">
        <v>31</v>
      </c>
      <c r="C9" s="25" t="s">
        <v>32</v>
      </c>
      <c r="D9" s="26" t="s">
        <v>33</v>
      </c>
      <c r="E9" s="22"/>
      <c r="F9" s="22"/>
      <c r="G9" s="22"/>
      <c r="H9" s="22"/>
      <c r="I9" s="22"/>
      <c r="J9" s="22"/>
      <c r="K9" s="22">
        <v>4262</v>
      </c>
      <c r="L9" s="22">
        <v>4211</v>
      </c>
      <c r="M9" s="22">
        <v>4088</v>
      </c>
      <c r="N9" s="22"/>
      <c r="O9" s="26"/>
      <c r="P9" s="22"/>
      <c r="Q9" s="36">
        <f>SUM(K9:P9)</f>
        <v>12561</v>
      </c>
      <c r="R9" s="37">
        <v>6205.11</v>
      </c>
      <c r="S9" s="37">
        <v>77942344.840000004</v>
      </c>
    </row>
    <row r="10" spans="1:19" ht="46.5" customHeight="1">
      <c r="A10" s="29"/>
      <c r="B10" s="30" t="s">
        <v>35</v>
      </c>
      <c r="C10" s="31" t="s">
        <v>48</v>
      </c>
      <c r="D10" s="32" t="s">
        <v>36</v>
      </c>
      <c r="E10" s="33"/>
      <c r="F10" s="33"/>
      <c r="G10" s="33"/>
      <c r="H10" s="33"/>
      <c r="I10" s="33"/>
      <c r="J10" s="33"/>
      <c r="K10" s="33">
        <v>17</v>
      </c>
      <c r="L10" s="33"/>
      <c r="M10" s="33"/>
      <c r="N10" s="33"/>
      <c r="O10" s="32"/>
      <c r="P10" s="33"/>
      <c r="Q10" s="38"/>
      <c r="R10" s="28"/>
      <c r="S10" s="28"/>
    </row>
    <row r="11" spans="1:19" ht="40.5" customHeight="1">
      <c r="A11" s="29"/>
      <c r="B11" s="30" t="s">
        <v>37</v>
      </c>
      <c r="C11" s="31" t="s">
        <v>48</v>
      </c>
      <c r="D11" s="32" t="s">
        <v>36</v>
      </c>
      <c r="E11" s="33"/>
      <c r="F11" s="33"/>
      <c r="G11" s="33"/>
      <c r="H11" s="33"/>
      <c r="I11" s="33"/>
      <c r="J11" s="33"/>
      <c r="K11" s="33">
        <v>17</v>
      </c>
      <c r="L11" s="33"/>
      <c r="M11" s="33"/>
      <c r="N11" s="33"/>
      <c r="O11" s="32"/>
      <c r="P11" s="33"/>
      <c r="Q11" s="38"/>
      <c r="R11" s="28"/>
      <c r="S11" s="28"/>
    </row>
    <row r="12" spans="1:19" ht="41.25" customHeight="1">
      <c r="A12" s="29"/>
      <c r="B12" s="30" t="s">
        <v>38</v>
      </c>
      <c r="C12" s="31" t="s">
        <v>48</v>
      </c>
      <c r="D12" s="32" t="s">
        <v>36</v>
      </c>
      <c r="E12" s="33"/>
      <c r="F12" s="33"/>
      <c r="G12" s="33"/>
      <c r="H12" s="33"/>
      <c r="I12" s="33"/>
      <c r="J12" s="33"/>
      <c r="K12" s="33">
        <v>17</v>
      </c>
      <c r="L12" s="33"/>
      <c r="M12" s="33"/>
      <c r="N12" s="33"/>
      <c r="O12" s="32"/>
      <c r="P12" s="33"/>
      <c r="Q12" s="38"/>
      <c r="R12" s="28"/>
      <c r="S12" s="28"/>
    </row>
    <row r="13" spans="1:19" ht="44.25" customHeight="1">
      <c r="A13" s="29"/>
      <c r="B13" s="30" t="s">
        <v>39</v>
      </c>
      <c r="C13" s="31" t="s">
        <v>48</v>
      </c>
      <c r="D13" s="32" t="s">
        <v>36</v>
      </c>
      <c r="E13" s="33"/>
      <c r="F13" s="33"/>
      <c r="G13" s="33"/>
      <c r="H13" s="33"/>
      <c r="I13" s="33"/>
      <c r="J13" s="33"/>
      <c r="K13" s="33">
        <v>17</v>
      </c>
      <c r="L13" s="33"/>
      <c r="M13" s="33"/>
      <c r="N13" s="33"/>
      <c r="O13" s="32"/>
      <c r="P13" s="33"/>
      <c r="Q13" s="38"/>
      <c r="R13" s="28"/>
      <c r="S13" s="28"/>
    </row>
    <row r="14" spans="1:19" ht="41.25" customHeight="1">
      <c r="A14" s="29"/>
      <c r="B14" s="30" t="s">
        <v>40</v>
      </c>
      <c r="C14" s="31" t="s">
        <v>48</v>
      </c>
      <c r="D14" s="32" t="s">
        <v>36</v>
      </c>
      <c r="E14" s="33"/>
      <c r="F14" s="33"/>
      <c r="G14" s="33"/>
      <c r="H14" s="33"/>
      <c r="I14" s="33"/>
      <c r="J14" s="33"/>
      <c r="K14" s="33"/>
      <c r="L14" s="33">
        <v>16</v>
      </c>
      <c r="M14" s="33"/>
      <c r="N14" s="33"/>
      <c r="O14" s="32"/>
      <c r="P14" s="33"/>
      <c r="Q14" s="34"/>
      <c r="R14" s="35"/>
      <c r="S14" s="35"/>
    </row>
    <row r="15" spans="1:19" ht="39" customHeight="1">
      <c r="A15" s="29"/>
      <c r="B15" s="30" t="s">
        <v>41</v>
      </c>
      <c r="C15" s="31" t="s">
        <v>48</v>
      </c>
      <c r="D15" s="32" t="s">
        <v>36</v>
      </c>
      <c r="E15" s="33"/>
      <c r="F15" s="33"/>
      <c r="G15" s="33"/>
      <c r="H15" s="33"/>
      <c r="I15" s="33"/>
      <c r="J15" s="33"/>
      <c r="K15" s="33"/>
      <c r="L15" s="33">
        <v>16</v>
      </c>
      <c r="M15" s="33"/>
      <c r="N15" s="33"/>
      <c r="O15" s="32"/>
      <c r="P15" s="33"/>
      <c r="Q15" s="34"/>
      <c r="R15" s="35"/>
      <c r="S15" s="35"/>
    </row>
    <row r="16" spans="1:19" ht="41.25" customHeight="1">
      <c r="A16" s="29"/>
      <c r="B16" s="30" t="s">
        <v>42</v>
      </c>
      <c r="C16" s="31" t="s">
        <v>48</v>
      </c>
      <c r="D16" s="32" t="s">
        <v>36</v>
      </c>
      <c r="E16" s="33"/>
      <c r="F16" s="33"/>
      <c r="G16" s="33"/>
      <c r="H16" s="33"/>
      <c r="I16" s="33"/>
      <c r="J16" s="33"/>
      <c r="K16" s="33"/>
      <c r="L16" s="33">
        <v>17</v>
      </c>
      <c r="M16" s="33"/>
      <c r="N16" s="33"/>
      <c r="O16" s="32"/>
      <c r="P16" s="33"/>
      <c r="Q16" s="34"/>
      <c r="R16" s="35"/>
      <c r="S16" s="35"/>
    </row>
    <row r="17" spans="1:23" ht="41.25" customHeight="1">
      <c r="A17" s="29"/>
      <c r="B17" s="30" t="s">
        <v>43</v>
      </c>
      <c r="C17" s="31" t="s">
        <v>48</v>
      </c>
      <c r="D17" s="32" t="s">
        <v>36</v>
      </c>
      <c r="E17" s="33"/>
      <c r="F17" s="33"/>
      <c r="G17" s="33"/>
      <c r="H17" s="33"/>
      <c r="I17" s="33"/>
      <c r="J17" s="33"/>
      <c r="K17" s="33"/>
      <c r="L17" s="33">
        <v>18</v>
      </c>
      <c r="M17" s="33"/>
      <c r="N17" s="33"/>
      <c r="O17" s="32"/>
      <c r="P17" s="33"/>
      <c r="Q17" s="34"/>
      <c r="R17" s="35"/>
      <c r="S17" s="35"/>
    </row>
    <row r="18" spans="1:23" ht="36" customHeight="1">
      <c r="A18" s="29"/>
      <c r="B18" s="30" t="s">
        <v>44</v>
      </c>
      <c r="C18" s="31" t="s">
        <v>48</v>
      </c>
      <c r="D18" s="32" t="s">
        <v>36</v>
      </c>
      <c r="E18" s="33"/>
      <c r="F18" s="33"/>
      <c r="G18" s="33"/>
      <c r="H18" s="33"/>
      <c r="I18" s="33"/>
      <c r="J18" s="33"/>
      <c r="K18" s="33"/>
      <c r="L18" s="33"/>
      <c r="M18" s="33">
        <v>16</v>
      </c>
      <c r="N18" s="33"/>
      <c r="O18" s="32"/>
      <c r="P18" s="33"/>
      <c r="Q18" s="34"/>
      <c r="R18" s="35"/>
      <c r="S18" s="35"/>
    </row>
    <row r="19" spans="1:23" ht="39" customHeight="1">
      <c r="A19" s="29"/>
      <c r="B19" s="30" t="s">
        <v>45</v>
      </c>
      <c r="C19" s="31" t="s">
        <v>48</v>
      </c>
      <c r="D19" s="32" t="s">
        <v>36</v>
      </c>
      <c r="E19" s="33"/>
      <c r="F19" s="33"/>
      <c r="G19" s="33"/>
      <c r="H19" s="33"/>
      <c r="I19" s="33"/>
      <c r="J19" s="33"/>
      <c r="K19" s="33"/>
      <c r="L19" s="33"/>
      <c r="M19" s="33">
        <v>16</v>
      </c>
      <c r="N19" s="33"/>
      <c r="O19" s="32"/>
      <c r="P19" s="33"/>
      <c r="Q19" s="34"/>
      <c r="R19" s="35"/>
      <c r="S19" s="35"/>
    </row>
    <row r="20" spans="1:23" ht="41.25" customHeight="1">
      <c r="A20" s="29"/>
      <c r="B20" s="30" t="s">
        <v>46</v>
      </c>
      <c r="C20" s="31" t="s">
        <v>48</v>
      </c>
      <c r="D20" s="32" t="s">
        <v>36</v>
      </c>
      <c r="E20" s="33"/>
      <c r="F20" s="33"/>
      <c r="G20" s="33"/>
      <c r="H20" s="33"/>
      <c r="I20" s="33"/>
      <c r="J20" s="33"/>
      <c r="K20" s="33"/>
      <c r="L20" s="33"/>
      <c r="M20" s="33">
        <v>16</v>
      </c>
      <c r="N20" s="33"/>
      <c r="O20" s="32"/>
      <c r="P20" s="33"/>
      <c r="Q20" s="34"/>
      <c r="R20" s="35"/>
      <c r="S20" s="35"/>
    </row>
    <row r="21" spans="1:23" ht="43.5" customHeight="1">
      <c r="A21" s="29"/>
      <c r="B21" s="30" t="s">
        <v>47</v>
      </c>
      <c r="C21" s="31" t="s">
        <v>48</v>
      </c>
      <c r="D21" s="32" t="s">
        <v>36</v>
      </c>
      <c r="E21" s="33"/>
      <c r="F21" s="33"/>
      <c r="G21" s="33"/>
      <c r="H21" s="33"/>
      <c r="I21" s="33"/>
      <c r="J21" s="33"/>
      <c r="K21" s="33"/>
      <c r="L21" s="33"/>
      <c r="M21" s="33">
        <v>17</v>
      </c>
      <c r="N21" s="33"/>
      <c r="O21" s="32"/>
      <c r="P21" s="33"/>
      <c r="Q21" s="34"/>
      <c r="R21" s="35"/>
      <c r="S21" s="35"/>
    </row>
    <row r="22" spans="1:23">
      <c r="A22" s="45" t="s">
        <v>0</v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28">
        <v>77942344.840000004</v>
      </c>
      <c r="T22" s="7" t="e">
        <f>SUM(#REF!)</f>
        <v>#REF!</v>
      </c>
      <c r="U22" s="7" t="e">
        <f>T22-S22</f>
        <v>#REF!</v>
      </c>
      <c r="W22" s="7" t="e">
        <f>SUM(#REF!)</f>
        <v>#REF!</v>
      </c>
    </row>
    <row r="23" spans="1:23">
      <c r="A23" s="46" t="s">
        <v>49</v>
      </c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28">
        <v>11889510.23</v>
      </c>
    </row>
    <row r="24" spans="1:23">
      <c r="A24" s="40" t="s">
        <v>24</v>
      </c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</row>
    <row r="25" spans="1:23">
      <c r="A25" s="8"/>
      <c r="B25" s="8"/>
      <c r="C25" s="5"/>
      <c r="D25" s="4"/>
    </row>
    <row r="26" spans="1:23">
      <c r="A26" s="41" t="s">
        <v>34</v>
      </c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</row>
    <row r="27" spans="1:23" ht="18.75" customHeight="1">
      <c r="A27" s="27"/>
      <c r="B27" s="44" t="s">
        <v>18</v>
      </c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</row>
    <row r="28" spans="1:23">
      <c r="A28" s="43" t="s">
        <v>53</v>
      </c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</row>
    <row r="29" spans="1:23">
      <c r="A29" s="42" t="s">
        <v>54</v>
      </c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</row>
    <row r="30" spans="1:23">
      <c r="A30" s="1"/>
      <c r="B30" s="3"/>
      <c r="C30" s="1"/>
      <c r="D30" s="6"/>
      <c r="F30" s="11"/>
      <c r="G30" s="1"/>
      <c r="I30" s="11"/>
      <c r="J30" s="1"/>
      <c r="L30" s="11"/>
      <c r="M30" s="1"/>
    </row>
    <row r="31" spans="1:23">
      <c r="A31" s="1"/>
      <c r="B31" s="13" t="s">
        <v>21</v>
      </c>
      <c r="C31" s="4"/>
      <c r="D31" s="1"/>
      <c r="F31" s="9"/>
      <c r="G31" s="4"/>
      <c r="I31" s="9"/>
      <c r="J31" s="4"/>
      <c r="L31" s="14" t="s">
        <v>22</v>
      </c>
      <c r="M31" s="4"/>
    </row>
    <row r="32" spans="1:23">
      <c r="A32" s="1"/>
      <c r="B32" s="4"/>
      <c r="C32" s="4"/>
      <c r="D32" s="10"/>
      <c r="F32" s="4"/>
      <c r="G32" s="4"/>
      <c r="I32" s="4"/>
      <c r="J32" s="4"/>
      <c r="L32" s="4"/>
      <c r="M32" s="4"/>
    </row>
    <row r="33" spans="2:17">
      <c r="B33" s="4"/>
      <c r="C33" s="4"/>
      <c r="D33" s="1"/>
      <c r="F33" s="4"/>
      <c r="G33" s="4"/>
      <c r="I33" s="4"/>
      <c r="J33" s="4"/>
      <c r="L33" s="4" t="s">
        <v>19</v>
      </c>
      <c r="M33" s="4"/>
    </row>
    <row r="34" spans="2:17" ht="54.75" customHeight="1">
      <c r="B34" s="4"/>
      <c r="C34" s="4"/>
      <c r="D34" s="4"/>
      <c r="F34" s="4"/>
      <c r="G34" s="4"/>
      <c r="I34" s="4"/>
      <c r="J34" s="4"/>
      <c r="L34" s="4"/>
      <c r="M34" s="4"/>
    </row>
    <row r="35" spans="2:17">
      <c r="B35" s="4" t="s">
        <v>30</v>
      </c>
      <c r="C35" s="4"/>
      <c r="D35" s="1"/>
      <c r="F35" s="5"/>
      <c r="G35" s="4"/>
      <c r="I35" s="5"/>
      <c r="J35" s="4"/>
      <c r="L35" s="5" t="s">
        <v>30</v>
      </c>
      <c r="M35" s="4"/>
    </row>
    <row r="36" spans="2:17">
      <c r="B36" s="15"/>
      <c r="C36" s="16"/>
      <c r="D36" s="17"/>
      <c r="E36"/>
      <c r="F36" s="18"/>
      <c r="G36" s="16"/>
      <c r="H36"/>
      <c r="I36" s="18"/>
      <c r="J36" s="16"/>
      <c r="K36"/>
      <c r="L36" s="18"/>
      <c r="M36" s="16"/>
      <c r="N36"/>
      <c r="O36"/>
      <c r="P36"/>
      <c r="Q36"/>
    </row>
  </sheetData>
  <mergeCells count="21">
    <mergeCell ref="A3:S3"/>
    <mergeCell ref="D6:D8"/>
    <mergeCell ref="Q6:Q8"/>
    <mergeCell ref="R6:R8"/>
    <mergeCell ref="S6:S8"/>
    <mergeCell ref="H7:J7"/>
    <mergeCell ref="K7:M7"/>
    <mergeCell ref="N7:P7"/>
    <mergeCell ref="A5:S5"/>
    <mergeCell ref="E7:G7"/>
    <mergeCell ref="E6:P6"/>
    <mergeCell ref="C6:C8"/>
    <mergeCell ref="B6:B8"/>
    <mergeCell ref="A6:A8"/>
    <mergeCell ref="A24:S24"/>
    <mergeCell ref="A29:S29"/>
    <mergeCell ref="A28:S28"/>
    <mergeCell ref="B27:S27"/>
    <mergeCell ref="A22:R22"/>
    <mergeCell ref="A23:R23"/>
    <mergeCell ref="A26:S26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4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2013-04-23T23:29:11Z</dcterms:modified>
</cp:coreProperties>
</file>