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7400" windowHeight="1164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спецификация!#REF!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спецификация!$I$14</definedName>
    <definedName name="ИтогоТекст">спецификация!$A$17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спецификация!$G$8</definedName>
    <definedName name="Наименование">спецификация!#REF!</definedName>
    <definedName name="НДС">спецификация!#REF!</definedName>
    <definedName name="_xlnm.Print_Area" localSheetId="0">спецификация!$A$1:$I$31</definedName>
    <definedName name="Ресурсы">спецификация!#REF!</definedName>
    <definedName name="Сумма">спецификация!#REF!</definedName>
    <definedName name="СуммаНомерСтолбца">спецификация!$I$8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спецификация!$H$8</definedName>
  </definedNames>
  <calcPr calcId="125725" refMode="R1C1"/>
</workbook>
</file>

<file path=xl/calcChain.xml><?xml version="1.0" encoding="utf-8"?>
<calcChain xmlns="http://schemas.openxmlformats.org/spreadsheetml/2006/main">
  <c r="I10" i="1"/>
  <c r="I11"/>
  <c r="I12"/>
  <c r="I13"/>
  <c r="I9"/>
  <c r="I14" s="1"/>
</calcChain>
</file>

<file path=xl/sharedStrings.xml><?xml version="1.0" encoding="utf-8"?>
<sst xmlns="http://schemas.openxmlformats.org/spreadsheetml/2006/main" count="46" uniqueCount="41">
  <si>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</si>
  <si>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</si>
  <si>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</si>
  <si>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</si>
  <si>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</si>
  <si>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ГОСТ/ТУ</t>
  </si>
  <si>
    <t>Код ЕБК</t>
  </si>
  <si>
    <t xml:space="preserve">№ _________ от ___________ г.     </t>
  </si>
  <si>
    <t>Приложение № 1 к Договору поставки ТМЦ № _____ от _____________</t>
  </si>
  <si>
    <t>От Покупателя</t>
  </si>
  <si>
    <t>От Поставщика</t>
  </si>
  <si>
    <t xml:space="preserve">Номенклатурный номер ТМЦ Покупателя </t>
  </si>
  <si>
    <t>ООО "ПЭС"</t>
  </si>
  <si>
    <t>Торженсмех А.Н.</t>
  </si>
  <si>
    <t>Директор ООО " ПЭС"</t>
  </si>
  <si>
    <t xml:space="preserve">ИНН 7530012639  КПП 753001001. </t>
  </si>
  <si>
    <t>литр</t>
  </si>
  <si>
    <t>ГОСТ 20799-88</t>
  </si>
  <si>
    <t xml:space="preserve">2. Транспортные расходы и прочие расходы включены в цену Товара. 
</t>
  </si>
  <si>
    <t>3. До отгрузки обязательно предоставление  документов подтверждающих происхождение товара, качество (сертификаты, паспорта).</t>
  </si>
  <si>
    <t>ГОСТ З 51105-97</t>
  </si>
  <si>
    <t>ГОСТ 52368-2005</t>
  </si>
  <si>
    <t>_________________  /</t>
  </si>
  <si>
    <t>к Договору поставки между ООО " ПЭС"  и</t>
  </si>
  <si>
    <t>Дизтопливо летнее</t>
  </si>
  <si>
    <t xml:space="preserve">ТУ 0253-391-05742746-2003 с изм. 1-7 эквивалент допускается </t>
  </si>
  <si>
    <t xml:space="preserve">4. Грузополучатель: ООО "Предприятие Электросвязи", 674674, г. Краснокаменск, Забайкальский край, </t>
  </si>
  <si>
    <r>
      <t xml:space="preserve">1. Поставщик обязуется поставить, а Покупатель принять и оплатить следующие товары: </t>
    </r>
    <r>
      <rPr>
        <b/>
        <sz val="14"/>
        <color indexed="8"/>
        <rFont val="Times New Roman"/>
        <family val="1"/>
        <charset val="204"/>
      </rPr>
      <t xml:space="preserve">Поставка горючих смазочных материалов </t>
    </r>
  </si>
  <si>
    <t xml:space="preserve">Кол-во  поставляемого товара </t>
  </si>
  <si>
    <t>М.П.     "___"  ____________2015 г.</t>
  </si>
  <si>
    <t>1. Срок поставки: май 2015 г. - май 2016 г.</t>
  </si>
  <si>
    <t>М.П.     "___"  ____________ 2015 г.</t>
  </si>
  <si>
    <r>
      <rPr>
        <b/>
        <sz val="14"/>
        <color indexed="8"/>
        <rFont val="Times New Roman"/>
        <family val="1"/>
        <charset val="204"/>
      </rPr>
      <t>Итого:</t>
    </r>
    <r>
      <rPr>
        <sz val="14"/>
        <color indexed="8"/>
        <rFont val="Times New Roman"/>
        <family val="1"/>
        <charset val="204"/>
      </rPr>
      <t xml:space="preserve"> 447 419,36 руб. (четыреста сорок семь тысяч четыреста девятнадцать рублей 36 копеек).</t>
    </r>
  </si>
  <si>
    <t>Итого без НДС</t>
  </si>
  <si>
    <t>Итого с НДС</t>
  </si>
  <si>
    <t>НДС, 18%</t>
  </si>
  <si>
    <t>Дизтопливо зимнее</t>
  </si>
  <si>
    <t>Бензин АИ-92</t>
  </si>
  <si>
    <t>Масло М10Г2К</t>
  </si>
  <si>
    <t>Масло И-40</t>
  </si>
  <si>
    <t>Спецификация № ______ от _______2015 г.</t>
  </si>
</sst>
</file>

<file path=xl/styles.xml><?xml version="1.0" encoding="utf-8"?>
<styleSheet xmlns="http://schemas.openxmlformats.org/spreadsheetml/2006/main">
  <numFmts count="1">
    <numFmt numFmtId="164" formatCode="0.0"/>
  </numFmts>
  <fonts count="28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83">
    <xf numFmtId="0" fontId="0" fillId="0" borderId="0" xfId="0"/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21" fillId="0" borderId="0" xfId="0" applyFont="1"/>
    <xf numFmtId="0" fontId="21" fillId="0" borderId="0" xfId="0" applyFont="1" applyAlignment="1"/>
    <xf numFmtId="0" fontId="21" fillId="0" borderId="0" xfId="0" applyFont="1" applyAlignment="1">
      <alignment horizontal="center" vertical="center"/>
    </xf>
    <xf numFmtId="0" fontId="21" fillId="24" borderId="0" xfId="0" applyFont="1" applyFill="1"/>
    <xf numFmtId="0" fontId="19" fillId="24" borderId="0" xfId="0" applyFont="1" applyFill="1"/>
    <xf numFmtId="0" fontId="19" fillId="0" borderId="0" xfId="0" applyFont="1" applyBorder="1"/>
    <xf numFmtId="0" fontId="19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4" fillId="0" borderId="10" xfId="0" applyFont="1" applyBorder="1"/>
    <xf numFmtId="0" fontId="23" fillId="0" borderId="10" xfId="0" applyFont="1" applyBorder="1" applyAlignment="1">
      <alignment vertical="center"/>
    </xf>
    <xf numFmtId="0" fontId="25" fillId="0" borderId="10" xfId="0" applyFont="1" applyBorder="1" applyAlignment="1">
      <alignment vertical="center" wrapText="1"/>
    </xf>
    <xf numFmtId="0" fontId="26" fillId="24" borderId="14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3" fillId="0" borderId="0" xfId="0" applyFont="1" applyBorder="1" applyAlignment="1">
      <alignment wrapText="1"/>
    </xf>
    <xf numFmtId="0" fontId="23" fillId="0" borderId="0" xfId="0" applyFont="1" applyBorder="1" applyAlignment="1">
      <alignment horizontal="right" wrapText="1"/>
    </xf>
    <xf numFmtId="0" fontId="23" fillId="0" borderId="0" xfId="0" applyFont="1"/>
    <xf numFmtId="0" fontId="23" fillId="0" borderId="0" xfId="0" applyFont="1" applyAlignment="1"/>
    <xf numFmtId="0" fontId="23" fillId="0" borderId="0" xfId="0" applyFont="1" applyAlignment="1">
      <alignment horizontal="center" vertical="center"/>
    </xf>
    <xf numFmtId="0" fontId="23" fillId="24" borderId="0" xfId="0" applyFont="1" applyFill="1"/>
    <xf numFmtId="0" fontId="25" fillId="0" borderId="0" xfId="0" applyFont="1" applyFill="1" applyAlignment="1">
      <alignment horizontal="left" vertical="center"/>
    </xf>
    <xf numFmtId="0" fontId="23" fillId="0" borderId="0" xfId="0" applyFont="1" applyAlignment="1">
      <alignment vertical="center" wrapText="1"/>
    </xf>
    <xf numFmtId="0" fontId="23" fillId="24" borderId="0" xfId="0" applyFont="1" applyFill="1" applyAlignment="1">
      <alignment vertical="center" wrapText="1"/>
    </xf>
    <xf numFmtId="0" fontId="26" fillId="0" borderId="0" xfId="0" applyFont="1" applyAlignment="1"/>
    <xf numFmtId="0" fontId="23" fillId="0" borderId="0" xfId="0" applyFont="1" applyAlignment="1">
      <alignment horizontal="left" wrapText="1" indent="2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 vertical="center" wrapText="1"/>
    </xf>
    <xf numFmtId="0" fontId="23" fillId="24" borderId="0" xfId="0" applyFont="1" applyFill="1" applyAlignment="1">
      <alignment horizontal="left" wrapText="1" indent="2"/>
    </xf>
    <xf numFmtId="0" fontId="23" fillId="24" borderId="0" xfId="0" applyFont="1" applyFill="1" applyAlignment="1">
      <alignment horizontal="left"/>
    </xf>
    <xf numFmtId="0" fontId="23" fillId="0" borderId="0" xfId="0" applyFont="1" applyAlignment="1">
      <alignment horizontal="center"/>
    </xf>
    <xf numFmtId="0" fontId="23" fillId="24" borderId="0" xfId="0" applyFont="1" applyFill="1" applyAlignment="1">
      <alignment horizontal="center"/>
    </xf>
    <xf numFmtId="0" fontId="23" fillId="0" borderId="11" xfId="0" applyFont="1" applyBorder="1" applyAlignment="1">
      <alignment horizontal="center"/>
    </xf>
    <xf numFmtId="49" fontId="23" fillId="0" borderId="10" xfId="0" applyNumberFormat="1" applyFont="1" applyBorder="1" applyAlignment="1">
      <alignment horizontal="center" vertical="center" wrapText="1"/>
    </xf>
    <xf numFmtId="0" fontId="26" fillId="24" borderId="14" xfId="0" applyFont="1" applyFill="1" applyBorder="1" applyAlignment="1">
      <alignment horizontal="center" vertical="center"/>
    </xf>
    <xf numFmtId="0" fontId="24" fillId="24" borderId="10" xfId="0" applyFont="1" applyFill="1" applyBorder="1" applyAlignment="1">
      <alignment horizontal="center" vertical="center" wrapText="1"/>
    </xf>
    <xf numFmtId="164" fontId="26" fillId="24" borderId="10" xfId="0" applyNumberFormat="1" applyFont="1" applyFill="1" applyBorder="1" applyAlignment="1">
      <alignment horizontal="center" vertical="center"/>
    </xf>
    <xf numFmtId="164" fontId="23" fillId="24" borderId="10" xfId="0" applyNumberFormat="1" applyFont="1" applyFill="1" applyBorder="1" applyAlignment="1">
      <alignment horizontal="center" vertical="center"/>
    </xf>
    <xf numFmtId="49" fontId="23" fillId="0" borderId="0" xfId="0" applyNumberFormat="1" applyFont="1" applyAlignment="1"/>
    <xf numFmtId="49" fontId="23" fillId="0" borderId="11" xfId="0" applyNumberFormat="1" applyFont="1" applyBorder="1" applyAlignment="1"/>
    <xf numFmtId="0" fontId="23" fillId="0" borderId="15" xfId="0" applyFont="1" applyBorder="1" applyAlignment="1">
      <alignment wrapText="1"/>
    </xf>
    <xf numFmtId="0" fontId="23" fillId="0" borderId="19" xfId="0" applyFont="1" applyBorder="1" applyAlignment="1">
      <alignment horizontal="center" vertical="center"/>
    </xf>
    <xf numFmtId="4" fontId="23" fillId="24" borderId="20" xfId="0" applyNumberFormat="1" applyFont="1" applyFill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/>
    </xf>
    <xf numFmtId="0" fontId="24" fillId="0" borderId="22" xfId="0" applyFont="1" applyBorder="1"/>
    <xf numFmtId="0" fontId="23" fillId="0" borderId="22" xfId="0" applyFont="1" applyBorder="1" applyAlignment="1">
      <alignment vertical="center"/>
    </xf>
    <xf numFmtId="0" fontId="25" fillId="0" borderId="22" xfId="0" applyFont="1" applyBorder="1" applyAlignment="1">
      <alignment vertical="center" wrapText="1"/>
    </xf>
    <xf numFmtId="0" fontId="24" fillId="24" borderId="22" xfId="0" applyFont="1" applyFill="1" applyBorder="1" applyAlignment="1">
      <alignment horizontal="center" vertical="center"/>
    </xf>
    <xf numFmtId="49" fontId="23" fillId="0" borderId="22" xfId="0" applyNumberFormat="1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/>
    </xf>
    <xf numFmtId="164" fontId="23" fillId="24" borderId="22" xfId="0" applyNumberFormat="1" applyFont="1" applyFill="1" applyBorder="1" applyAlignment="1">
      <alignment horizontal="center" vertical="center"/>
    </xf>
    <xf numFmtId="4" fontId="23" fillId="24" borderId="24" xfId="0" applyNumberFormat="1" applyFont="1" applyFill="1" applyBorder="1" applyAlignment="1">
      <alignment horizontal="center" vertical="center" wrapText="1"/>
    </xf>
    <xf numFmtId="0" fontId="23" fillId="24" borderId="17" xfId="0" applyFont="1" applyFill="1" applyBorder="1" applyAlignment="1">
      <alignment wrapText="1"/>
    </xf>
    <xf numFmtId="4" fontId="27" fillId="24" borderId="18" xfId="0" applyNumberFormat="1" applyFont="1" applyFill="1" applyBorder="1" applyAlignment="1">
      <alignment horizontal="center"/>
    </xf>
    <xf numFmtId="0" fontId="23" fillId="24" borderId="19" xfId="0" applyFont="1" applyFill="1" applyBorder="1" applyAlignment="1">
      <alignment wrapText="1"/>
    </xf>
    <xf numFmtId="4" fontId="27" fillId="24" borderId="20" xfId="0" applyNumberFormat="1" applyFont="1" applyFill="1" applyBorder="1" applyAlignment="1">
      <alignment horizontal="center"/>
    </xf>
    <xf numFmtId="0" fontId="23" fillId="24" borderId="21" xfId="0" applyFont="1" applyFill="1" applyBorder="1" applyAlignment="1">
      <alignment horizontal="left" wrapText="1"/>
    </xf>
    <xf numFmtId="4" fontId="27" fillId="24" borderId="24" xfId="0" applyNumberFormat="1" applyFont="1" applyFill="1" applyBorder="1" applyAlignment="1">
      <alignment horizontal="center"/>
    </xf>
    <xf numFmtId="0" fontId="23" fillId="0" borderId="2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/>
    </xf>
    <xf numFmtId="0" fontId="23" fillId="24" borderId="16" xfId="0" applyFont="1" applyFill="1" applyBorder="1" applyAlignment="1">
      <alignment horizontal="center" vertical="center"/>
    </xf>
    <xf numFmtId="0" fontId="23" fillId="24" borderId="26" xfId="0" applyFont="1" applyFill="1" applyBorder="1" applyAlignment="1">
      <alignment horizontal="center" vertical="center"/>
    </xf>
    <xf numFmtId="0" fontId="23" fillId="0" borderId="27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5" fillId="0" borderId="28" xfId="0" applyFont="1" applyFill="1" applyBorder="1" applyAlignment="1">
      <alignment horizontal="center" vertical="center" wrapText="1"/>
    </xf>
    <xf numFmtId="0" fontId="23" fillId="24" borderId="28" xfId="0" applyFont="1" applyFill="1" applyBorder="1" applyAlignment="1">
      <alignment horizontal="center" vertical="center" wrapText="1"/>
    </xf>
    <xf numFmtId="0" fontId="23" fillId="24" borderId="29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vertical="top" wrapText="1"/>
    </xf>
    <xf numFmtId="0" fontId="23" fillId="0" borderId="0" xfId="0" applyFont="1" applyAlignment="1">
      <alignment horizontal="right" vertical="top"/>
    </xf>
    <xf numFmtId="0" fontId="23" fillId="0" borderId="0" xfId="0" applyFont="1" applyBorder="1" applyAlignment="1">
      <alignment horizontal="left" indent="1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Alignment="1">
      <alignment horizontal="right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7"/>
  <sheetViews>
    <sheetView tabSelected="1" zoomScale="75" zoomScaleNormal="75" zoomScaleSheetLayoutView="70" zoomScalePageLayoutView="80" workbookViewId="0">
      <selection activeCell="A2" sqref="A2:I2"/>
    </sheetView>
  </sheetViews>
  <sheetFormatPr defaultColWidth="9" defaultRowHeight="15"/>
  <cols>
    <col min="1" max="2" width="5.75" style="1" customWidth="1"/>
    <col min="3" max="3" width="19.125" style="1" customWidth="1"/>
    <col min="4" max="4" width="24.25" style="4" customWidth="1"/>
    <col min="5" max="5" width="41.75" style="3" customWidth="1"/>
    <col min="6" max="6" width="10.125" style="1" customWidth="1"/>
    <col min="7" max="7" width="15.875" style="1" customWidth="1"/>
    <col min="8" max="8" width="21.625" style="11" customWidth="1"/>
    <col min="9" max="9" width="18.875" style="11" customWidth="1"/>
    <col min="10" max="10" width="19.5" style="1" customWidth="1"/>
    <col min="11" max="11" width="9" style="1"/>
    <col min="12" max="12" width="12.25" style="1" customWidth="1"/>
    <col min="13" max="13" width="15.875" style="1" customWidth="1"/>
    <col min="14" max="14" width="16" style="1" customWidth="1"/>
    <col min="15" max="16384" width="9" style="1"/>
  </cols>
  <sheetData>
    <row r="1" spans="1:15" ht="59.25" customHeight="1">
      <c r="A1" s="78" t="s">
        <v>8</v>
      </c>
      <c r="B1" s="78"/>
      <c r="C1" s="78"/>
      <c r="D1" s="78"/>
      <c r="E1" s="78"/>
      <c r="F1" s="78"/>
      <c r="G1" s="78"/>
      <c r="H1" s="78"/>
      <c r="I1" s="78"/>
      <c r="J1" s="2"/>
      <c r="K1" s="2"/>
      <c r="L1" s="2"/>
      <c r="M1" s="2"/>
      <c r="N1" s="2"/>
    </row>
    <row r="2" spans="1:15" ht="15" customHeight="1">
      <c r="A2" s="80" t="s">
        <v>40</v>
      </c>
      <c r="B2" s="80"/>
      <c r="C2" s="80"/>
      <c r="D2" s="80"/>
      <c r="E2" s="80"/>
      <c r="F2" s="80"/>
      <c r="G2" s="80"/>
      <c r="H2" s="80"/>
      <c r="I2" s="80"/>
    </row>
    <row r="3" spans="1:15" ht="18.75">
      <c r="A3" s="81" t="s">
        <v>23</v>
      </c>
      <c r="B3" s="81"/>
      <c r="C3" s="81"/>
      <c r="D3" s="81"/>
      <c r="E3" s="81"/>
      <c r="F3" s="81"/>
      <c r="G3" s="81"/>
      <c r="H3" s="81"/>
      <c r="I3" s="81"/>
    </row>
    <row r="4" spans="1:15" ht="18.75">
      <c r="A4" s="80" t="s">
        <v>7</v>
      </c>
      <c r="B4" s="80"/>
      <c r="C4" s="80"/>
      <c r="D4" s="80"/>
      <c r="E4" s="80"/>
      <c r="F4" s="80"/>
      <c r="G4" s="80"/>
      <c r="H4" s="80"/>
      <c r="I4" s="80"/>
    </row>
    <row r="5" spans="1:15" ht="12.75" customHeight="1">
      <c r="A5" s="82"/>
      <c r="B5" s="82"/>
      <c r="C5" s="82"/>
      <c r="D5" s="82"/>
      <c r="E5" s="82"/>
      <c r="F5" s="82"/>
      <c r="G5" s="82"/>
      <c r="H5" s="82"/>
      <c r="I5" s="82"/>
    </row>
    <row r="6" spans="1:15" ht="21" customHeight="1" thickBot="1">
      <c r="A6" s="79" t="s">
        <v>27</v>
      </c>
      <c r="B6" s="79"/>
      <c r="C6" s="79"/>
      <c r="D6" s="79"/>
      <c r="E6" s="79"/>
      <c r="F6" s="79"/>
      <c r="G6" s="79"/>
      <c r="H6" s="79"/>
      <c r="I6" s="79"/>
    </row>
    <row r="7" spans="1:15" ht="59.25" customHeight="1" thickBot="1">
      <c r="A7" s="70" t="s">
        <v>0</v>
      </c>
      <c r="B7" s="71" t="s">
        <v>6</v>
      </c>
      <c r="C7" s="71" t="s">
        <v>11</v>
      </c>
      <c r="D7" s="71" t="s">
        <v>1</v>
      </c>
      <c r="E7" s="72" t="s">
        <v>5</v>
      </c>
      <c r="F7" s="71" t="s">
        <v>2</v>
      </c>
      <c r="G7" s="71" t="s">
        <v>28</v>
      </c>
      <c r="H7" s="73" t="s">
        <v>3</v>
      </c>
      <c r="I7" s="74" t="s">
        <v>4</v>
      </c>
      <c r="K7" s="12"/>
      <c r="L7" s="12"/>
      <c r="N7" s="12"/>
      <c r="O7" s="12"/>
    </row>
    <row r="8" spans="1:15" s="2" customFormat="1" ht="18.75">
      <c r="A8" s="65">
        <v>1</v>
      </c>
      <c r="B8" s="66">
        <v>2</v>
      </c>
      <c r="C8" s="67">
        <v>3</v>
      </c>
      <c r="D8" s="67">
        <v>4</v>
      </c>
      <c r="E8" s="66">
        <v>6</v>
      </c>
      <c r="F8" s="67">
        <v>7</v>
      </c>
      <c r="G8" s="67">
        <v>8</v>
      </c>
      <c r="H8" s="68">
        <v>9</v>
      </c>
      <c r="I8" s="69">
        <v>10</v>
      </c>
      <c r="K8" s="12"/>
      <c r="L8" s="14"/>
      <c r="M8" s="1"/>
      <c r="N8" s="13"/>
      <c r="O8" s="13"/>
    </row>
    <row r="9" spans="1:15" s="2" customFormat="1" ht="22.5" customHeight="1">
      <c r="A9" s="48">
        <v>1</v>
      </c>
      <c r="B9" s="15"/>
      <c r="C9" s="16"/>
      <c r="D9" s="17" t="s">
        <v>37</v>
      </c>
      <c r="E9" s="18" t="s">
        <v>20</v>
      </c>
      <c r="F9" s="40" t="s">
        <v>16</v>
      </c>
      <c r="G9" s="19">
        <v>300</v>
      </c>
      <c r="H9" s="43">
        <v>34.06</v>
      </c>
      <c r="I9" s="49">
        <f>SUM(G9*H9)</f>
        <v>10218</v>
      </c>
      <c r="K9" s="12"/>
      <c r="L9" s="14"/>
      <c r="M9" s="1"/>
      <c r="N9" s="13"/>
      <c r="O9" s="13"/>
    </row>
    <row r="10" spans="1:15" s="2" customFormat="1" ht="27" customHeight="1">
      <c r="A10" s="48">
        <v>2</v>
      </c>
      <c r="B10" s="15"/>
      <c r="C10" s="16"/>
      <c r="D10" s="17" t="s">
        <v>24</v>
      </c>
      <c r="E10" s="41" t="s">
        <v>21</v>
      </c>
      <c r="F10" s="40" t="s">
        <v>16</v>
      </c>
      <c r="G10" s="19">
        <v>6000</v>
      </c>
      <c r="H10" s="44">
        <v>34.840000000000003</v>
      </c>
      <c r="I10" s="49">
        <f t="shared" ref="I10:I13" si="0">SUM(G10*H10)</f>
        <v>209040.00000000003</v>
      </c>
      <c r="K10" s="12"/>
      <c r="L10" s="14"/>
      <c r="M10" s="1"/>
      <c r="N10" s="13"/>
      <c r="O10" s="13"/>
    </row>
    <row r="11" spans="1:15" s="2" customFormat="1" ht="29.25" customHeight="1">
      <c r="A11" s="48">
        <v>3</v>
      </c>
      <c r="B11" s="15"/>
      <c r="C11" s="16"/>
      <c r="D11" s="17" t="s">
        <v>36</v>
      </c>
      <c r="E11" s="41" t="s">
        <v>21</v>
      </c>
      <c r="F11" s="40" t="s">
        <v>16</v>
      </c>
      <c r="G11" s="20">
        <v>4000</v>
      </c>
      <c r="H11" s="44">
        <v>34.317999999999998</v>
      </c>
      <c r="I11" s="49">
        <f t="shared" si="0"/>
        <v>137272</v>
      </c>
      <c r="K11" s="12"/>
      <c r="L11" s="14"/>
      <c r="M11" s="1"/>
      <c r="N11" s="13"/>
      <c r="O11" s="13"/>
    </row>
    <row r="12" spans="1:15" s="2" customFormat="1" ht="54" customHeight="1">
      <c r="A12" s="48">
        <v>4</v>
      </c>
      <c r="B12" s="15"/>
      <c r="C12" s="16"/>
      <c r="D12" s="17" t="s">
        <v>38</v>
      </c>
      <c r="E12" s="42" t="s">
        <v>25</v>
      </c>
      <c r="F12" s="40" t="s">
        <v>16</v>
      </c>
      <c r="G12" s="21">
        <v>216</v>
      </c>
      <c r="H12" s="44">
        <v>50.08</v>
      </c>
      <c r="I12" s="49">
        <f t="shared" si="0"/>
        <v>10817.279999999999</v>
      </c>
      <c r="K12" s="12"/>
      <c r="L12" s="14"/>
      <c r="M12" s="1"/>
      <c r="N12" s="13"/>
      <c r="O12" s="13"/>
    </row>
    <row r="13" spans="1:15" s="2" customFormat="1" ht="26.25" customHeight="1" thickBot="1">
      <c r="A13" s="50">
        <v>5</v>
      </c>
      <c r="B13" s="51"/>
      <c r="C13" s="52"/>
      <c r="D13" s="53" t="s">
        <v>39</v>
      </c>
      <c r="E13" s="54" t="s">
        <v>17</v>
      </c>
      <c r="F13" s="55" t="s">
        <v>16</v>
      </c>
      <c r="G13" s="56">
        <v>216</v>
      </c>
      <c r="H13" s="57">
        <v>54.73</v>
      </c>
      <c r="I13" s="58">
        <f t="shared" si="0"/>
        <v>11821.679999999998</v>
      </c>
      <c r="K13" s="12"/>
      <c r="L13" s="14"/>
      <c r="M13" s="1"/>
      <c r="N13" s="13"/>
      <c r="O13" s="13"/>
    </row>
    <row r="14" spans="1:15" s="2" customFormat="1" ht="17.25" customHeight="1">
      <c r="A14" s="47"/>
      <c r="B14" s="22"/>
      <c r="C14" s="22"/>
      <c r="D14" s="22"/>
      <c r="E14" s="22"/>
      <c r="F14" s="22"/>
      <c r="G14" s="22"/>
      <c r="H14" s="59" t="s">
        <v>33</v>
      </c>
      <c r="I14" s="60">
        <f>SUM(I9:I13)</f>
        <v>379168.96</v>
      </c>
      <c r="K14" s="13"/>
      <c r="L14" s="13"/>
      <c r="M14" s="1"/>
      <c r="N14" s="13"/>
      <c r="O14" s="13"/>
    </row>
    <row r="15" spans="1:15" s="2" customFormat="1" ht="17.25" customHeight="1">
      <c r="A15" s="22"/>
      <c r="B15" s="22"/>
      <c r="C15" s="22"/>
      <c r="D15" s="22"/>
      <c r="E15" s="22"/>
      <c r="F15" s="22"/>
      <c r="G15" s="22"/>
      <c r="H15" s="61" t="s">
        <v>35</v>
      </c>
      <c r="I15" s="62">
        <v>68250.41</v>
      </c>
      <c r="K15" s="13"/>
      <c r="L15" s="13"/>
      <c r="M15" s="1"/>
      <c r="N15" s="13"/>
      <c r="O15" s="13"/>
    </row>
    <row r="16" spans="1:15" s="2" customFormat="1" ht="20.25" customHeight="1" thickBot="1">
      <c r="A16" s="23"/>
      <c r="B16" s="23"/>
      <c r="C16" s="23"/>
      <c r="D16" s="23"/>
      <c r="E16" s="23"/>
      <c r="F16" s="23"/>
      <c r="G16" s="23"/>
      <c r="H16" s="63" t="s">
        <v>34</v>
      </c>
      <c r="I16" s="64">
        <v>447419.36</v>
      </c>
      <c r="K16" s="13"/>
      <c r="L16" s="13"/>
      <c r="M16" s="1"/>
      <c r="N16" s="13"/>
      <c r="O16" s="13"/>
    </row>
    <row r="17" spans="1:15" ht="21.75" customHeight="1">
      <c r="A17" s="24" t="s">
        <v>32</v>
      </c>
      <c r="B17" s="24"/>
      <c r="C17" s="24"/>
      <c r="D17" s="25"/>
      <c r="E17" s="26"/>
      <c r="F17" s="24"/>
      <c r="G17" s="24"/>
      <c r="H17" s="27"/>
      <c r="I17" s="27"/>
      <c r="K17" s="12"/>
      <c r="L17" s="12"/>
      <c r="N17" s="12"/>
      <c r="O17" s="12"/>
    </row>
    <row r="18" spans="1:15" ht="22.5" customHeight="1">
      <c r="A18" s="76" t="s">
        <v>30</v>
      </c>
      <c r="B18" s="76"/>
      <c r="C18" s="76"/>
      <c r="D18" s="76"/>
      <c r="E18" s="76"/>
      <c r="F18" s="76"/>
      <c r="G18" s="76"/>
      <c r="H18" s="76"/>
      <c r="I18" s="76"/>
    </row>
    <row r="19" spans="1:15" ht="20.25" customHeight="1">
      <c r="A19" s="77" t="s">
        <v>18</v>
      </c>
      <c r="B19" s="77"/>
      <c r="C19" s="77"/>
      <c r="D19" s="77"/>
      <c r="E19" s="77"/>
      <c r="F19" s="77"/>
      <c r="G19" s="77"/>
      <c r="H19" s="77"/>
      <c r="I19" s="77"/>
    </row>
    <row r="20" spans="1:15" ht="15" customHeight="1">
      <c r="A20" s="28" t="s">
        <v>19</v>
      </c>
      <c r="B20" s="29"/>
      <c r="C20" s="29"/>
      <c r="D20" s="29"/>
      <c r="E20" s="29"/>
      <c r="F20" s="29"/>
      <c r="G20" s="29"/>
      <c r="H20" s="30"/>
      <c r="I20" s="30"/>
    </row>
    <row r="21" spans="1:15" ht="23.25" customHeight="1">
      <c r="A21" s="31" t="s">
        <v>26</v>
      </c>
      <c r="B21" s="32"/>
      <c r="C21" s="32"/>
      <c r="D21" s="33"/>
      <c r="E21" s="34"/>
      <c r="F21" s="32"/>
      <c r="G21" s="32"/>
      <c r="H21" s="35"/>
      <c r="I21" s="35"/>
    </row>
    <row r="22" spans="1:15" ht="21" customHeight="1">
      <c r="A22" s="31" t="s">
        <v>15</v>
      </c>
      <c r="B22" s="32"/>
      <c r="C22" s="32"/>
      <c r="D22" s="33"/>
      <c r="E22" s="34"/>
      <c r="F22" s="32"/>
      <c r="G22" s="32"/>
      <c r="H22" s="35"/>
      <c r="I22" s="35"/>
    </row>
    <row r="23" spans="1:15" ht="12" customHeight="1">
      <c r="A23" s="31"/>
      <c r="B23" s="32"/>
      <c r="C23" s="32"/>
      <c r="D23" s="33"/>
      <c r="E23" s="34"/>
      <c r="F23" s="32"/>
      <c r="G23" s="32"/>
      <c r="H23" s="35"/>
      <c r="I23" s="35"/>
    </row>
    <row r="24" spans="1:15" ht="18.75" customHeight="1">
      <c r="A24" s="31"/>
      <c r="B24" s="32"/>
      <c r="C24" s="32"/>
      <c r="D24" s="33"/>
      <c r="E24" s="34"/>
      <c r="F24" s="32"/>
      <c r="G24" s="32"/>
      <c r="H24" s="35"/>
      <c r="I24" s="35"/>
    </row>
    <row r="25" spans="1:15" ht="18.75">
      <c r="A25" s="24"/>
      <c r="B25" s="75" t="s">
        <v>9</v>
      </c>
      <c r="C25" s="75"/>
      <c r="D25" s="25"/>
      <c r="E25" s="26"/>
      <c r="F25" s="24"/>
      <c r="G25" s="24"/>
      <c r="H25" s="36" t="s">
        <v>10</v>
      </c>
      <c r="I25" s="27"/>
    </row>
    <row r="26" spans="1:15" ht="18.75">
      <c r="A26" s="37"/>
      <c r="B26" s="75" t="s">
        <v>12</v>
      </c>
      <c r="C26" s="75"/>
      <c r="D26" s="25"/>
      <c r="E26" s="26"/>
      <c r="F26" s="24"/>
      <c r="G26" s="24"/>
      <c r="H26" s="36"/>
      <c r="I26" s="38"/>
    </row>
    <row r="27" spans="1:15" ht="18.75">
      <c r="A27" s="24"/>
      <c r="B27" s="75" t="s">
        <v>14</v>
      </c>
      <c r="C27" s="75"/>
      <c r="D27" s="25"/>
      <c r="E27" s="26"/>
      <c r="F27" s="24"/>
      <c r="G27" s="24"/>
      <c r="H27" s="27"/>
      <c r="I27" s="27"/>
    </row>
    <row r="28" spans="1:15" ht="18.75">
      <c r="A28" s="24"/>
      <c r="B28" s="24"/>
      <c r="C28" s="24"/>
      <c r="D28" s="25"/>
      <c r="E28" s="26"/>
      <c r="F28" s="24"/>
      <c r="G28" s="24"/>
      <c r="H28" s="27"/>
      <c r="I28" s="27"/>
    </row>
    <row r="29" spans="1:15" ht="18.75">
      <c r="A29" s="24"/>
      <c r="B29" s="39"/>
      <c r="C29" s="46"/>
      <c r="D29" s="45" t="s">
        <v>13</v>
      </c>
      <c r="E29" s="26"/>
      <c r="F29" s="24"/>
      <c r="G29" s="24"/>
      <c r="H29" s="27" t="s">
        <v>22</v>
      </c>
      <c r="I29" s="27"/>
    </row>
    <row r="30" spans="1:15" ht="18.75">
      <c r="A30" s="24"/>
      <c r="B30" s="24"/>
      <c r="C30" s="24"/>
      <c r="D30" s="25"/>
      <c r="E30" s="26"/>
      <c r="F30" s="24"/>
      <c r="G30" s="24"/>
      <c r="H30" s="27"/>
      <c r="I30" s="27"/>
    </row>
    <row r="31" spans="1:15" ht="18.75">
      <c r="A31" s="24"/>
      <c r="B31" s="24" t="s">
        <v>31</v>
      </c>
      <c r="C31" s="24"/>
      <c r="D31" s="25"/>
      <c r="E31" s="26"/>
      <c r="F31" s="24"/>
      <c r="G31" s="24"/>
      <c r="H31" s="27" t="s">
        <v>29</v>
      </c>
      <c r="I31" s="27"/>
    </row>
    <row r="32" spans="1:15">
      <c r="A32" s="7"/>
      <c r="B32" s="7"/>
      <c r="C32" s="7"/>
      <c r="D32" s="8"/>
      <c r="E32" s="9"/>
      <c r="F32" s="7"/>
      <c r="G32" s="7"/>
      <c r="H32" s="10"/>
      <c r="I32" s="10"/>
    </row>
    <row r="35" spans="1:5">
      <c r="A35" s="5"/>
      <c r="E35" s="6"/>
    </row>
    <row r="36" spans="1:5">
      <c r="A36" s="5"/>
    </row>
    <row r="37" spans="1:5">
      <c r="A37" s="5"/>
    </row>
  </sheetData>
  <mergeCells count="11">
    <mergeCell ref="A1:I1"/>
    <mergeCell ref="A6:I6"/>
    <mergeCell ref="A2:I2"/>
    <mergeCell ref="A3:I3"/>
    <mergeCell ref="A4:I4"/>
    <mergeCell ref="A5:I5"/>
    <mergeCell ref="B25:C25"/>
    <mergeCell ref="B26:C26"/>
    <mergeCell ref="A18:I18"/>
    <mergeCell ref="B27:C27"/>
    <mergeCell ref="A19:I19"/>
  </mergeCells>
  <phoneticPr fontId="0" type="noConversion"/>
  <pageMargins left="0.23622047244094491" right="0.23622047244094491" top="0" bottom="0" header="0" footer="0"/>
  <pageSetup paperSize="9" scale="94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спецификация</vt:lpstr>
      <vt:lpstr>ГенДир</vt:lpstr>
      <vt:lpstr>Итого</vt:lpstr>
      <vt:lpstr>ИтогоТекст</vt:lpstr>
      <vt:lpstr>КоличествоНомерСтолбца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Бахтина Лидия Яковлевна</dc:creator>
  <cp:lastModifiedBy>potemkin.s.d</cp:lastModifiedBy>
  <cp:lastPrinted>2015-03-12T00:40:16Z</cp:lastPrinted>
  <dcterms:created xsi:type="dcterms:W3CDTF">2010-02-10T14:08:21Z</dcterms:created>
  <dcterms:modified xsi:type="dcterms:W3CDTF">2015-03-24T06:15:16Z</dcterms:modified>
</cp:coreProperties>
</file>