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Print_Area" localSheetId="0">Sheet1!$A$1:$G$301</definedName>
  </definedNames>
  <calcPr calcId="145621"/>
</workbook>
</file>

<file path=xl/calcChain.xml><?xml version="1.0" encoding="utf-8"?>
<calcChain xmlns="http://schemas.openxmlformats.org/spreadsheetml/2006/main">
  <c r="E4" i="1" l="1"/>
  <c r="F28" i="1"/>
  <c r="E28" i="1"/>
  <c r="E197" i="1"/>
  <c r="F229" i="1"/>
  <c r="E229" i="1"/>
  <c r="F265" i="1"/>
  <c r="E265" i="1"/>
  <c r="F197" i="1"/>
  <c r="F290" i="1"/>
  <c r="F4" i="1"/>
  <c r="E290" i="1"/>
  <c r="E301" i="1" l="1"/>
  <c r="F301" i="1"/>
</calcChain>
</file>

<file path=xl/sharedStrings.xml><?xml version="1.0" encoding="utf-8"?>
<sst xmlns="http://schemas.openxmlformats.org/spreadsheetml/2006/main" count="325" uniqueCount="322">
  <si>
    <t xml:space="preserve"> </t>
  </si>
  <si>
    <t>Вид (группа) ОС: Здания</t>
  </si>
  <si>
    <t>Cтоловая, инв.№13274</t>
  </si>
  <si>
    <t>Гараж /здание/, инв.№13276</t>
  </si>
  <si>
    <t>Гл.корпус, инв.№10</t>
  </si>
  <si>
    <t>Дом гостевой №2, инв.№324</t>
  </si>
  <si>
    <t>Здание блока водоподготовки воды, инв.№13279</t>
  </si>
  <si>
    <t>Здание котельной, инв.№13278</t>
  </si>
  <si>
    <t>Здание магазина, инв.№13269</t>
  </si>
  <si>
    <t>Корпус  № 2, инв.№13268</t>
  </si>
  <si>
    <t>Корпус № 3, инв.№132811</t>
  </si>
  <si>
    <t>Лечебно-профилактический комплекс "Лагуна", инв.№132810</t>
  </si>
  <si>
    <t>Реконструировнная крыша СППВ, инв.№П0266</t>
  </si>
  <si>
    <t>Станция обезжелезования воды, инв.№13280</t>
  </si>
  <si>
    <t>Хоз,корпус, инв.№13271</t>
  </si>
  <si>
    <t>Вид (группа) ОС: Земельные участки</t>
  </si>
  <si>
    <t>Земельный участок (под ТП-3), инв.№295</t>
  </si>
  <si>
    <t>Земельный участок (под ТП-5), инв.№0294</t>
  </si>
  <si>
    <t>Земельный участок Парковая 1, инв.№315</t>
  </si>
  <si>
    <t>Земельный участок Парковая 17 Очистные сооружения, инв.№327</t>
  </si>
  <si>
    <t>Земельный участок Парковая 18 Арт скважины, инв.№328</t>
  </si>
  <si>
    <t>Земельный участок Парковая 8(под зданием столовой), инв.№316</t>
  </si>
  <si>
    <t>Земельный участок Парковая 8а, инв.№317</t>
  </si>
  <si>
    <t>Вид (группа) ОС: Инструмент</t>
  </si>
  <si>
    <t>Отбойный молоток НМ 1202 С, инв.№13926</t>
  </si>
  <si>
    <t>Вид (группа) ОС: Машины и оборудование</t>
  </si>
  <si>
    <t>Автоматическое устр-во чистки обуви, инв.№1406</t>
  </si>
  <si>
    <t>Агрегат КМ150-125-250 с 18,5/1500, инв.№3554</t>
  </si>
  <si>
    <t>Агрегат СМ 100-65-250/4 5АМХ 132 S4 (7,5*1500), инв.№329</t>
  </si>
  <si>
    <t>АгрегатКМ100-80-160б с 7,5/3000, инв.№3555</t>
  </si>
  <si>
    <t>Анализатор паров этанола Динго Е-200, инв.№331</t>
  </si>
  <si>
    <t>Аппарат "Ормед-профессионал", инв.№16003</t>
  </si>
  <si>
    <t>Аппарат "ПОЛИМАГ"-01 магнитотерапевтический, инв.№13667</t>
  </si>
  <si>
    <t>Аппарат "Полюс"-3, инв.№17719</t>
  </si>
  <si>
    <t>Аппарат для местной дарсонвализации АМД-"Искра-4", инв.№318</t>
  </si>
  <si>
    <t>Аппарат магнитотерапевтический Алмаг-02, инв.№308</t>
  </si>
  <si>
    <t>Аппарат прессотерапии Unix Lympha Light, инв.№326</t>
  </si>
  <si>
    <t>Аппарат УЗТ 1.01Ф, инв.№17720</t>
  </si>
  <si>
    <t>Ап-т механо-терапевт.Ceragem Master 3500 с минимат, инв.№130268</t>
  </si>
  <si>
    <t>Аэратор, инв.№П0283</t>
  </si>
  <si>
    <t>Аэратор, инв.№П0282</t>
  </si>
  <si>
    <t>Бак для водонапорной башни, инв.№13601</t>
  </si>
  <si>
    <t>Бактерицидная уст-ка Б-М1/НД20, инв.№1057</t>
  </si>
  <si>
    <t>БАНЯ-САУНА SV-1017, инв.№97</t>
  </si>
  <si>
    <t>Биллиард дерев.- 2 шт., инв.№13396</t>
  </si>
  <si>
    <t>Бильярдный стол "Магнат", инв.№13838</t>
  </si>
  <si>
    <t>Болтаймер, инв.№17946</t>
  </si>
  <si>
    <t>Ванна "Джакузи", инв.№13482</t>
  </si>
  <si>
    <t>Ванна гидромассажная Omega, инв.№307</t>
  </si>
  <si>
    <t>Ванна гидромассажная бесконтактная "АКВА-релакс", инв.№П0280</t>
  </si>
  <si>
    <t>Ванна гидромассажная УВ-7 "Одиссей", инв.№1407</t>
  </si>
  <si>
    <t>Ванна мед.гидромас.ВМ-10-179 "Белокуриха", инв.№4410</t>
  </si>
  <si>
    <t>Ванна сухая углекислая REABOX, инв.№П0268</t>
  </si>
  <si>
    <t>Витрина "Оптима" СП-1,6 /холод.прилавок/, инв.№17955</t>
  </si>
  <si>
    <t>Витрина магазина сборная стекл./135 ячеек/, инв.№22</t>
  </si>
  <si>
    <t>Водопад "КОБРА" 500 мм, инв.№11578</t>
  </si>
  <si>
    <t>Водосчетчик WPH-80, инв.№17947</t>
  </si>
  <si>
    <t>Газовое оборудование котельной, инв.№1022</t>
  </si>
  <si>
    <t>Галогенератор АГГ-03, инв.№12334</t>
  </si>
  <si>
    <t>Галоингалятор аэрозольтерапии ГИСА-01, инв.№177340</t>
  </si>
  <si>
    <t>Генератор бензиновый СКАТ УГБ-11500ЕТ трехфазный, инв.№330</t>
  </si>
  <si>
    <t>Генератор УГБ 6000Е, инв.№1170</t>
  </si>
  <si>
    <t>Горка КУРАЖ /бассейн/, инв.№3000</t>
  </si>
  <si>
    <t>Деаэрационная уст-ка АВАКС, инв.№17932</t>
  </si>
  <si>
    <t>Дозирующая станция Medomat Classic 8.8, инв.№17934</t>
  </si>
  <si>
    <t>Душевая кабина "Showerama"90х90, инв.№13702</t>
  </si>
  <si>
    <t>Душевая кабина EAGO LLA-13, инв.№3005</t>
  </si>
  <si>
    <t>Душевая кабина MEGA ОCEAN, инв.№1408</t>
  </si>
  <si>
    <t>Душевая кабина NG-410R, инв.№11625</t>
  </si>
  <si>
    <t>Душевая кабина ODA-8308/2/, инв.№1414</t>
  </si>
  <si>
    <t>Душевая кабина STREAМ-90 FD-S 1 90Н, инв.№13920</t>
  </si>
  <si>
    <t>Душевая кабина Vanity, инв.№13585</t>
  </si>
  <si>
    <t>Душевая кабина ОDA-8308/1/, инв.№1409</t>
  </si>
  <si>
    <t>Кабельное телевидение, инв.№291</t>
  </si>
  <si>
    <t>Картофелечистка МОК-300М, инв.№3011</t>
  </si>
  <si>
    <t>Каток гладильный ГК-160, инв.№312</t>
  </si>
  <si>
    <t>Кафедра водолеч.VUOSKA ЭКОНОМ в ком-те, инв.№17942</t>
  </si>
  <si>
    <t>Колон.аккус.EVM CX -2152 /2/, инв.№13732</t>
  </si>
  <si>
    <t>Комп-р Intel Pentium4 c DVD/монит.LG- E775С/, инв.№17741</t>
  </si>
  <si>
    <t>Компьютер Intel Pentium 4  S-775, инв.№887</t>
  </si>
  <si>
    <t>Ком-р Celeron 2800-256Mb с DVDмон.Samsung TFT 17,0, инв.№17958</t>
  </si>
  <si>
    <t>Кондиционер AUX ASW-H18 B4/EA, инв.№17823</t>
  </si>
  <si>
    <t>Кондиционер Fantasia FS-09H, инв.№1410</t>
  </si>
  <si>
    <t>Кондиционер Fantasia FS-12H /1/, инв.№1411</t>
  </si>
  <si>
    <t>Кондиционер Fantasia FS-12H /2/, инв.№1413</t>
  </si>
  <si>
    <t>Кондиционер Fantasia FS-12H /3/, инв.№1415</t>
  </si>
  <si>
    <t>Кондиционер GREE KFR-20x2GWIA12 в сборе, инв.№13341</t>
  </si>
  <si>
    <t>Кондиционер Kentatsu, инв.№П0269</t>
  </si>
  <si>
    <t>Кондиционер Sakata SIH-50SFC/SOH-50VFC, инв.№296</t>
  </si>
  <si>
    <t>Контейнер металлический утепленный, инв.№322</t>
  </si>
  <si>
    <t>Копировальный аппарат MITA КМ-1525, инв.№17717</t>
  </si>
  <si>
    <t>Косметологический комбайн с ультразвуком, инв.№1061</t>
  </si>
  <si>
    <t>Котлоагрегат № 1/водогрейный режим/, инв.№13311</t>
  </si>
  <si>
    <t>Котлоагрегат КВСА-2, инв.№13743</t>
  </si>
  <si>
    <t>Котлоагрегат КВСА-2 /2/, инв.№17744</t>
  </si>
  <si>
    <t>Кофеварка SYNCRONY LOGIC /бар/, инв.№844</t>
  </si>
  <si>
    <t>Лазер д/дискотек двухцветный, инв.№13786</t>
  </si>
  <si>
    <t>Масштабатор Kramer VP-436N, инв.№П0271</t>
  </si>
  <si>
    <t>Машина посудомоечная МПК-700К, инв.№П0289</t>
  </si>
  <si>
    <t>Машина стиральная Л 15-322 люкс, инв.№3006</t>
  </si>
  <si>
    <t>Машина стиральная Л10-221, инв.№13898</t>
  </si>
  <si>
    <t>Машина сушильная LG TD-V1329EA4, инв.№311</t>
  </si>
  <si>
    <t>МИНИ АТС  LG GHX-46, инв.№13430</t>
  </si>
  <si>
    <t>Мини -сауна, инв.№13492</t>
  </si>
  <si>
    <t>Мультимедийный проектор Epson EB-562, инв.№848</t>
  </si>
  <si>
    <t>Насос 60 м3, инв.№299</t>
  </si>
  <si>
    <t>Насос FLYGT NS 3085.160 MT(аэратор), инв.№332</t>
  </si>
  <si>
    <t>Насос NEW BCC 400Т 63м3/час., инв.№16023</t>
  </si>
  <si>
    <t>Насос А1 3В4/25, инв.№13656</t>
  </si>
  <si>
    <t>Насос дозатор ESSENCE PUMP HEL, инв.№1068</t>
  </si>
  <si>
    <t>Насос КМ 65-50-160 (5,5*3000), инв.№14352</t>
  </si>
  <si>
    <t>Насос циркуляц.UPS 50-120F, инв.№13825</t>
  </si>
  <si>
    <t>НасосWILO DL 100/220-7 5/4-2шт., инв.№1082</t>
  </si>
  <si>
    <t>Насосная станция Wilo /2 шт./, инв.№17943</t>
  </si>
  <si>
    <t>Ноутбук М500R-425 14,0, инв.№846</t>
  </si>
  <si>
    <t>Оборуд-ние мазутохоз-ва котельной, инв.№13319</t>
  </si>
  <si>
    <t>Оксиметр, инв.№П0285</t>
  </si>
  <si>
    <t>Пароконвектомат ПКА 10-1/1 ПМ, инв.№П0273</t>
  </si>
  <si>
    <t>Пожарная сигнализация бассейна, инв.№335</t>
  </si>
  <si>
    <t>Пожарная сигнализация корпуса № 1, инв.№13734</t>
  </si>
  <si>
    <t>Прибор светотерапии "Bioptron Pro", инв.№1112</t>
  </si>
  <si>
    <t>Проектор Epson "EB-435W", инв.№П0270</t>
  </si>
  <si>
    <t>Расходомер ЭХО-Р-02 с блоком RS-232, инв.№2013</t>
  </si>
  <si>
    <t>Рекуператор Прана-340S, инв.№298</t>
  </si>
  <si>
    <t>Сауна 3-местная ИК, инв.№9878</t>
  </si>
  <si>
    <t>Сауна в бассейне ЛПК "Лагуна", инв.№П0286</t>
  </si>
  <si>
    <t>Сауна инфракрасная Карбон, инв.№306</t>
  </si>
  <si>
    <t>Сварочный п/автомат BIMAX - 4165, инв.№889</t>
  </si>
  <si>
    <t>Свет.прибор IMLIGHT Flowerscan /дискотека/, инв.№13787</t>
  </si>
  <si>
    <t>Сеть Wi-Fi во 2 корпусе, инв.№П0287</t>
  </si>
  <si>
    <t>Сигнализация пожарная кор.№ 2, инв.№13613</t>
  </si>
  <si>
    <t>Силовое оборудование трансф.п/станции, инв.№13520</t>
  </si>
  <si>
    <t>Система автоматической пож. сигнализации 3 корпуса, инв.№321</t>
  </si>
  <si>
    <t>Система видеонаблюдения /8 цифровых камер/, инв.№12078</t>
  </si>
  <si>
    <t>Система видеонаблюдения профилактория №1, инв.№П0281</t>
  </si>
  <si>
    <t>Система кондиционирования /ресторан/, инв.№13704</t>
  </si>
  <si>
    <t>Система приточно-вытяжной вентиляции /бассейн/, инв.№1063</t>
  </si>
  <si>
    <t>Система приточно-вытяжной вентиляции /ресторан/, инв.№13705</t>
  </si>
  <si>
    <t>Сокоохладитель LSP9Lx3, инв.№314</t>
  </si>
  <si>
    <t>Солярий SAN VISION V Compact XL, инв.№17954</t>
  </si>
  <si>
    <t>Спирограф СМП-21/01 "Р-Д" со встр. термопринтером, инв.№333</t>
  </si>
  <si>
    <t>Сплит-система Polair SM222S, инв.№320</t>
  </si>
  <si>
    <t>Станция передачи данных о пожареСтрелец-Мониторинг, инв.№0292</t>
  </si>
  <si>
    <t>Стерилизатор паровой ВК-30-01/автоклав/, инв.№3549</t>
  </si>
  <si>
    <t>Стол кухонный с мойкой и стеллажом, инв.№П0290</t>
  </si>
  <si>
    <t>Стол массажный /длина 180 см/, инв.№3552</t>
  </si>
  <si>
    <t>Стол шведский мармит, инв.№309</t>
  </si>
  <si>
    <t>Стол шведский мармит, инв.№313</t>
  </si>
  <si>
    <t>Стол шведский охлаждающий, инв.№305</t>
  </si>
  <si>
    <t>Стол шведский охлаждающий, инв.№310</t>
  </si>
  <si>
    <t>Телевизор - ЖК  LG 20LS1R, инв.№1422</t>
  </si>
  <si>
    <t>Телевизор LG 50PJ351R50 PLASMA, инв.№1510</t>
  </si>
  <si>
    <t>Телевизор ЖК 37 Samsung LE-37 В530Р7, инв.№1125</t>
  </si>
  <si>
    <t>Телевизор ЖК LG LCD 37 94 cv, инв.№1511</t>
  </si>
  <si>
    <t>Тренажер "Баттерфляй" GPM-65, инв.№1052</t>
  </si>
  <si>
    <t>Тренажер "Клубный велотренажер" WNQ-7318 LB, инв.№1053</t>
  </si>
  <si>
    <t>Тренажер "Клубный гориз.велотренажер"WNQ 7318WB, инв.№1054</t>
  </si>
  <si>
    <t>Тренажер "Мультистанция" GIS, инв.№1050</t>
  </si>
  <si>
    <t>Тренажер "Разгибание ног" GLCE-365, инв.№1051</t>
  </si>
  <si>
    <t>Тренажер "Скамья Скотта "GPCB-329, инв.№1048</t>
  </si>
  <si>
    <t>Тренажер"Универс.скалья д/жима олим.штанги"GDIB46L, инв.№1055</t>
  </si>
  <si>
    <t>Тумба стартовая /4 шт./, инв.№17952</t>
  </si>
  <si>
    <t>Турбовоздуходувка SCL K07-MS 5,5 кВт, инв.№16011</t>
  </si>
  <si>
    <t>УВЧ-30 СТРЕЛА, инв.№17941</t>
  </si>
  <si>
    <t>Узел учёта тепловой энергии, инв.№П0276</t>
  </si>
  <si>
    <t>УЗИ-Aloka SSD-550/07/Ультр.звук.сканер/, инв.№17928</t>
  </si>
  <si>
    <t>Установка механотерапевтическая "Ормед-релакс", инв.№П0284</t>
  </si>
  <si>
    <t>Установка УЗО 1-01 "МЕДЭЛ", инв.№13935</t>
  </si>
  <si>
    <t>Установка УРМИ-01/деструктор игл DS-1400/, инв.№13936</t>
  </si>
  <si>
    <t>Фильтр "IML" Д.900 31 м3/ч., инв.№1098</t>
  </si>
  <si>
    <t>Фильтр Д750, инв.№300</t>
  </si>
  <si>
    <t>Фильтр ТР "IML" Д-900 31 м3/ч, инв.№1056</t>
  </si>
  <si>
    <t>Фитопаросауна "ПароЦельс" с парогенер.ФПС-1, инв.№П0275</t>
  </si>
  <si>
    <t>Фитопаросауна "ПароЦельс" с парогенер.ФПС-1/2шт./, инв.№17949</t>
  </si>
  <si>
    <t>Фотометр КФК-3, инв.№334</t>
  </si>
  <si>
    <t>Холодильник БИРЮСА-135 165 см. 2-кам., инв.№17340</t>
  </si>
  <si>
    <t>Холодильный шкаф ШХ-1,12 б/у, инв.№13921</t>
  </si>
  <si>
    <t>Центрифуга лабор.настольная ОПН-3М, инв.№13818</t>
  </si>
  <si>
    <t>Цетрифуга ЛЦ-10, инв.№13622</t>
  </si>
  <si>
    <t>Шкаф холодил. "Интер-501Т" Ш-0,37, инв.№17957</t>
  </si>
  <si>
    <t>Шкаф холодил."Интер-400 Т", инв.№1163</t>
  </si>
  <si>
    <t>Шкаф холодил."ИНТЕР-400 Т" - 2 шт., инв.№17956</t>
  </si>
  <si>
    <t>Шкаф холодильный R1400М - 2 шт., инв.№13913</t>
  </si>
  <si>
    <t>Шкаф холодильный R700L, инв.№13912</t>
  </si>
  <si>
    <t>Шкаф холодильный ШХ-0,5 ДС, инв.№1159</t>
  </si>
  <si>
    <t>Шкаф ШПЭСМ-3М с пароувлажнением, инв.№1058</t>
  </si>
  <si>
    <t>Шкаф ШС-80 с микропроцессором, инв.№17711</t>
  </si>
  <si>
    <t>Шлагбаум автоматический 5м, инв.№319</t>
  </si>
  <si>
    <t>Электрокардиограф Нeart Mirror IKO, инв.№17710</t>
  </si>
  <si>
    <t>Электрокардиограф портативный НEART MIRROR  ЗIКО, инв.№13927</t>
  </si>
  <si>
    <t>Электромионейростимулятор ЭМНС-12 "ГАЛАТЕЯ", инв.№17940</t>
  </si>
  <si>
    <t>Электронасос NM 40/20 АЕ, инв.№17935</t>
  </si>
  <si>
    <t>Вид (группа) ОС: Многолетние насаждения</t>
  </si>
  <si>
    <t>Многолетние насаждения - полукультурки /156 шт./, инв.№1142</t>
  </si>
  <si>
    <t>Вид (группа) ОС: Передаточные устройства</t>
  </si>
  <si>
    <t>Водопровод очистных сооружений, инв.№13428</t>
  </si>
  <si>
    <t>ВысокВт и низВт кабель линии эл.передач, инв.№13408</t>
  </si>
  <si>
    <t>Кабел. трасса 0,4к питающ.освещ-ие школы, инв.№13407</t>
  </si>
  <si>
    <t>Кабел.трасса 10кв от Б-3,017доТП-5,школы, инв.№13406</t>
  </si>
  <si>
    <t>Кабель эл.снабж.к пивз-ду с 2-мя вводами, инв.№13404</t>
  </si>
  <si>
    <t>Кабельная трасса от ТП-5 до школы, инв.№13405</t>
  </si>
  <si>
    <t>Кабельная трасса пешеход.спуска к реке, инв.№13401</t>
  </si>
  <si>
    <t>Ливневая канализация, инв.№13412</t>
  </si>
  <si>
    <t>Наруж.сеть водопров.вход в состав д/о, инв.№13429</t>
  </si>
  <si>
    <t>Наружная сеть быт.кан-ции школы, инв.№13424</t>
  </si>
  <si>
    <t>Наружные слаботочные сети, инв.№13400</t>
  </si>
  <si>
    <t>Подзем.трубопров.хозпитьев.ипожар.водопр, инв.№13426</t>
  </si>
  <si>
    <t>Произ-ная канализация котельной, инв.№13415</t>
  </si>
  <si>
    <t>Произ-ная канал-ция маз.насос ст.с фильт, инв.№13416</t>
  </si>
  <si>
    <t>Сети водо-да и кан-ции(бытовая и дожд), инв.№13422</t>
  </si>
  <si>
    <t>Сеть WiFi в корпусе №1, инв.№13237</t>
  </si>
  <si>
    <t>Сеть WiFi в корпусе №3, инв.№13236</t>
  </si>
  <si>
    <t>СКТП/Система коллек-го телевиз.приема/, инв.№13592</t>
  </si>
  <si>
    <t>Теплосети подземные, инв.№13411</t>
  </si>
  <si>
    <t>Теплосеть д/о вход в состав школы, инв.№13425</t>
  </si>
  <si>
    <t>Теплосеть к охлажд.хранилищу, инв.№13423</t>
  </si>
  <si>
    <t>Теплосеть от д/о к котельной, инв.№13284</t>
  </si>
  <si>
    <t>Теплосеть от ТК-2.1 до жил.дома, инв.№13421</t>
  </si>
  <si>
    <t>Хоз фек.и ливневая кан-ция гаража, инв.№13419</t>
  </si>
  <si>
    <t>Хоз.пожарный водопро-д котельной, инв.№13427</t>
  </si>
  <si>
    <t>Хоз.фек.канал-ция котельной, инв.№13417</t>
  </si>
  <si>
    <t>Хоз.фек.кан-ция и сброс очистных стоков, инв.№13418</t>
  </si>
  <si>
    <t>Хоз.фекальная канализ-ция, инв.№13413</t>
  </si>
  <si>
    <t>Эл.снабжение 60-кв.жил.дома, инв.№13402</t>
  </si>
  <si>
    <t>Эл.снабжение между  ТП-1 и ТП-2, инв.№13403</t>
  </si>
  <si>
    <t>Эл.снабжение очист.сооружений, инв.№13409</t>
  </si>
  <si>
    <t>Вид (группа) ОС: Производств. и хозяйств. инвентарь</t>
  </si>
  <si>
    <t>Батут Hasttings Sky, инв.№297</t>
  </si>
  <si>
    <t>Диван "Бали"-2  (кож/зам.), инв.№9885</t>
  </si>
  <si>
    <t>Диван 3-местный Хилтон, инв.№1047</t>
  </si>
  <si>
    <t>Диван угл.+кресло БОСС-4, инв.№1401</t>
  </si>
  <si>
    <t>Диван угловой Джокер-2, инв.№9881</t>
  </si>
  <si>
    <t>Диван Угловой Джокер-2, инв.№9882</t>
  </si>
  <si>
    <t>Диван угловой Хилтон - 2 шт., инв.№1046</t>
  </si>
  <si>
    <t>Диван Честер (без подлок.2050*900), инв.№303</t>
  </si>
  <si>
    <t>Диван Честер (с 1 подлок.3120*900), инв.№302</t>
  </si>
  <si>
    <t>Диван Честер с механиз.трансф.,без подлок.2400*900, инв.№301</t>
  </si>
  <si>
    <t>Диван+2кресла "Калифорния", инв.№1402</t>
  </si>
  <si>
    <t>Камин дерев., инв.№13781</t>
  </si>
  <si>
    <t>Кресло "Бали" (кож/зам), инв.№9886</t>
  </si>
  <si>
    <t>Кресло руководителя /черная кожа/, инв.№1043</t>
  </si>
  <si>
    <t>Кровать деревян. 1,5-сп. /8шт./, инв.№13918</t>
  </si>
  <si>
    <t>Кровать круглая D-2400, инв.№304</t>
  </si>
  <si>
    <t>Кровать с матрасом Премьер, инв.№13783</t>
  </si>
  <si>
    <t>К-т мягкой мебели  из 3 диванов, инв.№11234</t>
  </si>
  <si>
    <t>Массажный комплекс, инв.№П0274</t>
  </si>
  <si>
    <t>Мягкая мебель/диван + кресло/, инв.№1403</t>
  </si>
  <si>
    <t>Набор мяг.меб."Маэстро" - 2 шт., инв.№13456</t>
  </si>
  <si>
    <t>Стойка "Соната"/адм./, инв.№9884</t>
  </si>
  <si>
    <t>Стол /темный дуб/, инв.№1404</t>
  </si>
  <si>
    <t>Стол деревянный Люкс - 3 шт., инв.№1033</t>
  </si>
  <si>
    <t>Стол деревянный Люкс большой, инв.№1034</t>
  </si>
  <si>
    <t>Стол руководителя с приставкой /черный/, инв.№1040</t>
  </si>
  <si>
    <t>Тумба многофункциональная /черная/, инв.№1041</t>
  </si>
  <si>
    <t>Тумба под ТВ Танго-2, инв.№9883</t>
  </si>
  <si>
    <t>Угловой диван "МАРК-3", инв.№13258</t>
  </si>
  <si>
    <t>Шкаф для документов /черный/- 2 шт., инв.№1042</t>
  </si>
  <si>
    <t>Шкаф для одежды /черный/, инв.№1044</t>
  </si>
  <si>
    <t>Шкаф для сувениров /черный/, инв.№1045</t>
  </si>
  <si>
    <t>Шкаф-купе /бассейн/, инв.№9879</t>
  </si>
  <si>
    <t>Эл.каменка SAWO SAV-180N, инв.№13887</t>
  </si>
  <si>
    <t>Эл.камин COPENHAGEN, инв.№13729</t>
  </si>
  <si>
    <t>Вид (группа) ОС: Сооружения</t>
  </si>
  <si>
    <t>Аква-системы - Фонтан-2 шт., инв.№13522</t>
  </si>
  <si>
    <t>Артскважина № 3, инв.№13288</t>
  </si>
  <si>
    <t>Артскважина № 4, инв.№13289</t>
  </si>
  <si>
    <t>Артскважина № 5, инв.№13290</t>
  </si>
  <si>
    <t>Благоустройство, инв.№9</t>
  </si>
  <si>
    <t>Водовод, инв.№0293</t>
  </si>
  <si>
    <t>Водонапорная башня, инв.№13285</t>
  </si>
  <si>
    <t>Водопровод (от колодца магазина до гост.дома №2), инв.№323</t>
  </si>
  <si>
    <t>Горка, инв.№П0288</t>
  </si>
  <si>
    <t>Горка деревянная, инв.№325</t>
  </si>
  <si>
    <t>Дорожка бетонная вокруг корп№3/256м/, инв.№13112</t>
  </si>
  <si>
    <t>Мазутонасосн,с резервуарами хр-я мазута, инв.№13282</t>
  </si>
  <si>
    <t>Оборуд.детс.и спорт.площадок, инв.№13467</t>
  </si>
  <si>
    <t>Овощехранилище, инв.№13297</t>
  </si>
  <si>
    <t>Очистн сооруж с благоустр и подъезд.доро, инв.№13287</t>
  </si>
  <si>
    <t>Пешеходный спуск к реке, инв.№13293</t>
  </si>
  <si>
    <t>Скатная крыша овощехранилища, инв.№П0278</t>
  </si>
  <si>
    <t>Соляная пещера, инв.№П0267</t>
  </si>
  <si>
    <t>Трансф-ная п/станция ТП № 5, инв.№13515</t>
  </si>
  <si>
    <t>Трансформ-ная п/станция № 2, инв.№13517</t>
  </si>
  <si>
    <t>Трансфор-ная п/станция № 1, инв.№13516</t>
  </si>
  <si>
    <t>Трансфор-ная п/станция № 3, инв.№13518</t>
  </si>
  <si>
    <t>Трансфор-ная п/станция ТП-4, инв.№13583</t>
  </si>
  <si>
    <t>Фонтан, инв.№П0279</t>
  </si>
  <si>
    <t>Вид (группа) ОС: Транспортные средства</t>
  </si>
  <si>
    <t>Автобус ГАЗ-32213  13 мест, инв.№13300</t>
  </si>
  <si>
    <t>Автобус ПАЗ-32053 К, инв.№1331</t>
  </si>
  <si>
    <t>Автомобиль ГАЗ-172412 автофургон, инв.№13670</t>
  </si>
  <si>
    <t>Автомобиль ГАЗ-66 КУНГ, инв.№13666</t>
  </si>
  <si>
    <t>Автомобиль УАЗ 396254, инв.№П0277</t>
  </si>
  <si>
    <t>Автофургон ПАФ( вагон-прицеп), инв.№13303</t>
  </si>
  <si>
    <t>Поливомоечный -ЗИЛ, инв.№13307</t>
  </si>
  <si>
    <t>Снегоход "Буран-640 А" № 21010147, инв.№13582</t>
  </si>
  <si>
    <t>Экскаватор ЭО 2621 В-2 г.в.-91, инв.№13634</t>
  </si>
  <si>
    <t>Итого:</t>
  </si>
  <si>
    <t>Адрес</t>
  </si>
  <si>
    <t>Дата ввода/ год создания</t>
  </si>
  <si>
    <t>Томская область, Томский район, п. Синий Утёс, ул. Парковая, 8</t>
  </si>
  <si>
    <t>Томская область, Томский район, п. Синий Утёс, ул. Парковая, 10</t>
  </si>
  <si>
    <t>Томская область, Томский район, п. Синий Утёс, ул. Парковая, 1</t>
  </si>
  <si>
    <t>Томская область, Томский район, п. Синий Утёс, ул. Парковая, 1/1</t>
  </si>
  <si>
    <t>Томская область, Томский район, п. Синий Утёс, ул. Парковая, 12</t>
  </si>
  <si>
    <t>Томская область, Томский район, п. Синий Утёс, ул. Парковая, 13</t>
  </si>
  <si>
    <t>Томская область, Томский район, п. Синий Утёс, ул. Парковая, 9</t>
  </si>
  <si>
    <t>Томская область, Томский район, п. Синий Утёс, ул. Парковая, 1а</t>
  </si>
  <si>
    <t>Томская область, Томский район, п. Синий Утёс, ул. Парковая, 7</t>
  </si>
  <si>
    <t>Томская область, Томский район, п. Синий Утёс, ул. Парковая, 15</t>
  </si>
  <si>
    <t>Томская область, Томский район, п. Синий Утёс, ул. Парковая, 11</t>
  </si>
  <si>
    <t>Томская область, Томский район, п. Синий Утёс, ул. Парковая, 16/3</t>
  </si>
  <si>
    <t>Томская область, Томский район, п. Синий Утёс, ул. Парковая, 16/5</t>
  </si>
  <si>
    <t>Томская область, Томский район, п. Синий Утёс, ул. Парковая, 17</t>
  </si>
  <si>
    <t>Томская область, Томский район, п. Синий Утёс, ул. Парковая, 18</t>
  </si>
  <si>
    <t>Томская область, Томский район, п. Синий Утёс, ул. Парковая, 8а</t>
  </si>
  <si>
    <t>Автобус ПАЗ-32053, инв.№13779</t>
  </si>
  <si>
    <t>Объект основных средств, инв. номер</t>
  </si>
  <si>
    <t>Площадь, кв. м</t>
  </si>
  <si>
    <t>Первоначальная стоимость, руб.</t>
  </si>
  <si>
    <t>Остаточная стоимость, руб.</t>
  </si>
  <si>
    <t>Перечень имущества ООО "Санаторий Синий утес"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</si>
</sst>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46">
    <xf numFmtId="0" fontId="0" fillId="0" borderId="0" xfId="0" applyAlignment="1"/>
    <xf numFmtId="4" fontId="0" fillId="0" borderId="2" xfId="0" applyNumberFormat="1" applyFont="1" applyBorder="1" applyAlignment="1">
      <alignment horizontal="right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/>
    <xf numFmtId="0" fontId="3" fillId="0" borderId="4" xfId="0" applyFont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" fontId="5" fillId="0" borderId="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1"/>
  <sheetViews>
    <sheetView tabSelected="1" view="pageBreakPreview" zoomScaleNormal="100" zoomScaleSheetLayoutView="100" workbookViewId="0">
      <selection activeCell="K9" sqref="K9"/>
    </sheetView>
  </sheetViews>
  <sheetFormatPr defaultRowHeight="11.25" x14ac:dyDescent="0.2"/>
  <cols>
    <col min="1" max="1" width="1.1640625" customWidth="1"/>
    <col min="2" max="2" width="38.5" customWidth="1"/>
    <col min="3" max="3" width="31.33203125" style="23" customWidth="1"/>
    <col min="4" max="4" width="24" style="23" customWidth="1"/>
    <col min="5" max="6" width="16.1640625" style="23" customWidth="1"/>
    <col min="7" max="7" width="10.33203125" style="24" customWidth="1"/>
    <col min="8" max="253" width="10.33203125" customWidth="1"/>
  </cols>
  <sheetData>
    <row r="1" spans="2:7" ht="15.75" x14ac:dyDescent="0.2">
      <c r="B1" s="44" t="s">
        <v>321</v>
      </c>
      <c r="C1" s="14"/>
      <c r="D1" s="14"/>
    </row>
    <row r="2" spans="2:7" ht="12.75" x14ac:dyDescent="0.2">
      <c r="B2" s="45" t="s">
        <v>0</v>
      </c>
      <c r="C2" s="45"/>
      <c r="D2" s="45"/>
      <c r="E2" s="45"/>
      <c r="F2" s="45"/>
    </row>
    <row r="3" spans="2:7" ht="51.75" thickBot="1" x14ac:dyDescent="0.25">
      <c r="B3" s="10" t="s">
        <v>317</v>
      </c>
      <c r="C3" s="10" t="s">
        <v>298</v>
      </c>
      <c r="D3" s="10" t="s">
        <v>318</v>
      </c>
      <c r="E3" s="10" t="s">
        <v>319</v>
      </c>
      <c r="F3" s="10" t="s">
        <v>320</v>
      </c>
      <c r="G3" s="11" t="s">
        <v>299</v>
      </c>
    </row>
    <row r="4" spans="2:7" ht="13.5" thickBot="1" x14ac:dyDescent="0.25">
      <c r="B4" s="13" t="s">
        <v>1</v>
      </c>
      <c r="C4" s="15"/>
      <c r="D4" s="15"/>
      <c r="E4" s="16">
        <f>SUM(E5:E17)</f>
        <v>69233290.270000011</v>
      </c>
      <c r="F4" s="16">
        <f>SUM(F5:F17)</f>
        <v>42700373.619999997</v>
      </c>
      <c r="G4" s="25"/>
    </row>
    <row r="5" spans="2:7" ht="38.25" x14ac:dyDescent="0.2">
      <c r="B5" s="12" t="s">
        <v>2</v>
      </c>
      <c r="C5" s="17" t="s">
        <v>300</v>
      </c>
      <c r="D5" s="17">
        <v>252.8</v>
      </c>
      <c r="E5" s="18">
        <v>638400</v>
      </c>
      <c r="F5" s="18">
        <v>183221</v>
      </c>
      <c r="G5" s="3">
        <v>1977</v>
      </c>
    </row>
    <row r="6" spans="2:7" ht="38.25" x14ac:dyDescent="0.2">
      <c r="B6" s="7" t="s">
        <v>3</v>
      </c>
      <c r="C6" s="6" t="s">
        <v>301</v>
      </c>
      <c r="D6" s="6">
        <v>1115.9000000000001</v>
      </c>
      <c r="E6" s="19">
        <v>619775</v>
      </c>
      <c r="F6" s="19">
        <v>31609</v>
      </c>
      <c r="G6" s="2">
        <v>1982</v>
      </c>
    </row>
    <row r="7" spans="2:7" ht="38.25" x14ac:dyDescent="0.2">
      <c r="B7" s="7" t="s">
        <v>4</v>
      </c>
      <c r="C7" s="6" t="s">
        <v>302</v>
      </c>
      <c r="D7" s="6">
        <v>5550.4</v>
      </c>
      <c r="E7" s="19">
        <v>4923830</v>
      </c>
      <c r="F7" s="19">
        <v>1249496.53</v>
      </c>
      <c r="G7" s="2">
        <v>1964</v>
      </c>
    </row>
    <row r="8" spans="2:7" ht="38.25" x14ac:dyDescent="0.2">
      <c r="B8" s="7" t="s">
        <v>5</v>
      </c>
      <c r="C8" s="6" t="s">
        <v>303</v>
      </c>
      <c r="D8" s="6">
        <v>45</v>
      </c>
      <c r="E8" s="19">
        <v>1241393.25</v>
      </c>
      <c r="F8" s="19">
        <v>1087594.05</v>
      </c>
      <c r="G8" s="8">
        <v>2017</v>
      </c>
    </row>
    <row r="9" spans="2:7" ht="38.25" x14ac:dyDescent="0.2">
      <c r="B9" s="7" t="s">
        <v>6</v>
      </c>
      <c r="C9" s="6" t="s">
        <v>304</v>
      </c>
      <c r="D9" s="6">
        <v>232.5</v>
      </c>
      <c r="E9" s="19">
        <v>754760</v>
      </c>
      <c r="F9" s="19">
        <v>80760.039999999994</v>
      </c>
      <c r="G9" s="2">
        <v>1976</v>
      </c>
    </row>
    <row r="10" spans="2:7" ht="38.25" x14ac:dyDescent="0.2">
      <c r="B10" s="7" t="s">
        <v>7</v>
      </c>
      <c r="C10" s="6" t="s">
        <v>304</v>
      </c>
      <c r="D10" s="6">
        <v>818.6</v>
      </c>
      <c r="E10" s="19">
        <v>1973585</v>
      </c>
      <c r="F10" s="19">
        <v>132009.60000000001</v>
      </c>
      <c r="G10" s="2">
        <v>1977</v>
      </c>
    </row>
    <row r="11" spans="2:7" ht="38.25" x14ac:dyDescent="0.2">
      <c r="B11" s="7" t="s">
        <v>8</v>
      </c>
      <c r="C11" s="6" t="s">
        <v>305</v>
      </c>
      <c r="D11" s="6">
        <v>149.1</v>
      </c>
      <c r="E11" s="20">
        <v>218400</v>
      </c>
      <c r="F11" s="20">
        <v>33197</v>
      </c>
      <c r="G11" s="2">
        <v>1964</v>
      </c>
    </row>
    <row r="12" spans="2:7" ht="38.25" x14ac:dyDescent="0.2">
      <c r="B12" s="7" t="s">
        <v>9</v>
      </c>
      <c r="C12" s="6" t="s">
        <v>306</v>
      </c>
      <c r="D12" s="6">
        <v>1640.8</v>
      </c>
      <c r="E12" s="19">
        <v>2707108.43</v>
      </c>
      <c r="F12" s="20">
        <v>0</v>
      </c>
      <c r="G12" s="2">
        <v>1966</v>
      </c>
    </row>
    <row r="13" spans="2:7" ht="38.25" x14ac:dyDescent="0.2">
      <c r="B13" s="7" t="s">
        <v>10</v>
      </c>
      <c r="C13" s="6" t="s">
        <v>307</v>
      </c>
      <c r="D13" s="6">
        <v>1082.5</v>
      </c>
      <c r="E13" s="19">
        <v>18805259.039999999</v>
      </c>
      <c r="F13" s="19">
        <v>15451654.34</v>
      </c>
      <c r="G13" s="2">
        <v>2010</v>
      </c>
    </row>
    <row r="14" spans="2:7" ht="38.25" x14ac:dyDescent="0.2">
      <c r="B14" s="7" t="s">
        <v>11</v>
      </c>
      <c r="C14" s="6" t="s">
        <v>308</v>
      </c>
      <c r="D14" s="6">
        <v>1863.9</v>
      </c>
      <c r="E14" s="19">
        <v>36000958.899999999</v>
      </c>
      <c r="F14" s="19">
        <v>24389963.350000001</v>
      </c>
      <c r="G14" s="2">
        <v>2007</v>
      </c>
    </row>
    <row r="15" spans="2:7" ht="25.5" x14ac:dyDescent="0.2">
      <c r="B15" s="7" t="s">
        <v>12</v>
      </c>
      <c r="C15" s="6"/>
      <c r="D15" s="6"/>
      <c r="E15" s="19">
        <v>247773.65</v>
      </c>
      <c r="F15" s="19">
        <v>35101.31</v>
      </c>
      <c r="G15" s="2">
        <v>2011</v>
      </c>
    </row>
    <row r="16" spans="2:7" ht="38.25" x14ac:dyDescent="0.2">
      <c r="B16" s="7" t="s">
        <v>13</v>
      </c>
      <c r="C16" s="6" t="s">
        <v>309</v>
      </c>
      <c r="D16" s="6">
        <v>301.60000000000002</v>
      </c>
      <c r="E16" s="19">
        <v>529414</v>
      </c>
      <c r="F16" s="20">
        <v>0</v>
      </c>
      <c r="G16" s="2">
        <v>1967</v>
      </c>
    </row>
    <row r="17" spans="2:7" ht="39" thickBot="1" x14ac:dyDescent="0.25">
      <c r="B17" s="22" t="s">
        <v>14</v>
      </c>
      <c r="C17" s="10" t="s">
        <v>310</v>
      </c>
      <c r="D17" s="10">
        <v>576.20000000000005</v>
      </c>
      <c r="E17" s="28">
        <v>572633</v>
      </c>
      <c r="F17" s="28">
        <v>25767.4</v>
      </c>
      <c r="G17" s="29">
        <v>1964</v>
      </c>
    </row>
    <row r="18" spans="2:7" ht="13.5" thickBot="1" x14ac:dyDescent="0.25">
      <c r="B18" s="13" t="s">
        <v>15</v>
      </c>
      <c r="C18" s="15"/>
      <c r="D18" s="15"/>
      <c r="E18" s="16">
        <v>1966573.49</v>
      </c>
      <c r="F18" s="16">
        <v>1966573.49</v>
      </c>
      <c r="G18" s="25"/>
    </row>
    <row r="19" spans="2:7" ht="38.25" x14ac:dyDescent="0.2">
      <c r="B19" s="12" t="s">
        <v>16</v>
      </c>
      <c r="C19" s="17" t="s">
        <v>311</v>
      </c>
      <c r="D19" s="17">
        <v>48</v>
      </c>
      <c r="E19" s="18">
        <v>62005.81</v>
      </c>
      <c r="F19" s="18">
        <v>62005.81</v>
      </c>
      <c r="G19" s="31">
        <v>2016</v>
      </c>
    </row>
    <row r="20" spans="2:7" ht="38.25" x14ac:dyDescent="0.2">
      <c r="B20" s="7" t="s">
        <v>17</v>
      </c>
      <c r="C20" s="6" t="s">
        <v>312</v>
      </c>
      <c r="D20" s="6">
        <v>106</v>
      </c>
      <c r="E20" s="19">
        <v>2702.68</v>
      </c>
      <c r="F20" s="19">
        <v>2702.68</v>
      </c>
      <c r="G20" s="8">
        <v>2015</v>
      </c>
    </row>
    <row r="21" spans="2:7" ht="38.25" x14ac:dyDescent="0.2">
      <c r="B21" s="7" t="s">
        <v>18</v>
      </c>
      <c r="C21" s="6" t="s">
        <v>302</v>
      </c>
      <c r="D21" s="6">
        <v>262269</v>
      </c>
      <c r="E21" s="19">
        <v>1791574.95</v>
      </c>
      <c r="F21" s="19">
        <v>1791574.95</v>
      </c>
      <c r="G21" s="8">
        <v>2018</v>
      </c>
    </row>
    <row r="22" spans="2:7" ht="38.25" x14ac:dyDescent="0.2">
      <c r="B22" s="7" t="s">
        <v>19</v>
      </c>
      <c r="C22" s="6" t="s">
        <v>313</v>
      </c>
      <c r="D22" s="6">
        <v>7264</v>
      </c>
      <c r="E22" s="19">
        <v>49620.81</v>
      </c>
      <c r="F22" s="19">
        <v>49620.81</v>
      </c>
      <c r="G22" s="8">
        <v>2018</v>
      </c>
    </row>
    <row r="23" spans="2:7" ht="38.25" x14ac:dyDescent="0.2">
      <c r="B23" s="7" t="s">
        <v>20</v>
      </c>
      <c r="C23" s="6" t="s">
        <v>314</v>
      </c>
      <c r="D23" s="6">
        <v>1875</v>
      </c>
      <c r="E23" s="19">
        <v>12808.24</v>
      </c>
      <c r="F23" s="19">
        <v>12808.24</v>
      </c>
      <c r="G23" s="8">
        <v>2018</v>
      </c>
    </row>
    <row r="24" spans="2:7" ht="38.25" x14ac:dyDescent="0.2">
      <c r="B24" s="7" t="s">
        <v>21</v>
      </c>
      <c r="C24" s="6" t="s">
        <v>300</v>
      </c>
      <c r="D24" s="6">
        <v>500</v>
      </c>
      <c r="E24" s="19">
        <v>25375</v>
      </c>
      <c r="F24" s="19">
        <v>25375</v>
      </c>
      <c r="G24" s="8">
        <v>2017</v>
      </c>
    </row>
    <row r="25" spans="2:7" ht="39" thickBot="1" x14ac:dyDescent="0.25">
      <c r="B25" s="22" t="s">
        <v>22</v>
      </c>
      <c r="C25" s="10" t="s">
        <v>315</v>
      </c>
      <c r="D25" s="10">
        <v>72</v>
      </c>
      <c r="E25" s="28">
        <v>22486</v>
      </c>
      <c r="F25" s="28">
        <v>22486</v>
      </c>
      <c r="G25" s="34">
        <v>2017</v>
      </c>
    </row>
    <row r="26" spans="2:7" ht="13.5" thickBot="1" x14ac:dyDescent="0.25">
      <c r="B26" s="13" t="s">
        <v>23</v>
      </c>
      <c r="C26" s="15"/>
      <c r="D26" s="15"/>
      <c r="E26" s="16">
        <v>20995.200000000001</v>
      </c>
      <c r="F26" s="32">
        <v>0</v>
      </c>
      <c r="G26" s="25"/>
    </row>
    <row r="27" spans="2:7" ht="26.25" thickBot="1" x14ac:dyDescent="0.25">
      <c r="B27" s="35" t="s">
        <v>24</v>
      </c>
      <c r="C27" s="36"/>
      <c r="D27" s="36"/>
      <c r="E27" s="37">
        <v>20995.200000000001</v>
      </c>
      <c r="F27" s="38">
        <v>0</v>
      </c>
      <c r="G27" s="39">
        <v>2008</v>
      </c>
    </row>
    <row r="28" spans="2:7" ht="26.25" thickBot="1" x14ac:dyDescent="0.25">
      <c r="B28" s="13" t="s">
        <v>25</v>
      </c>
      <c r="C28" s="15"/>
      <c r="D28" s="15"/>
      <c r="E28" s="16">
        <f>SUM(E29:E194)</f>
        <v>18591691.920000009</v>
      </c>
      <c r="F28" s="16">
        <f t="shared" ref="F28" si="0">SUM(F29:F194)</f>
        <v>5539855.1300000008</v>
      </c>
      <c r="G28" s="25"/>
    </row>
    <row r="29" spans="2:7" ht="25.5" x14ac:dyDescent="0.2">
      <c r="B29" s="12" t="s">
        <v>26</v>
      </c>
      <c r="C29" s="17"/>
      <c r="D29" s="17"/>
      <c r="E29" s="18">
        <v>22013.56</v>
      </c>
      <c r="F29" s="30">
        <v>0</v>
      </c>
      <c r="G29" s="31">
        <v>2010</v>
      </c>
    </row>
    <row r="30" spans="2:7" ht="25.5" x14ac:dyDescent="0.2">
      <c r="B30" s="7" t="s">
        <v>27</v>
      </c>
      <c r="C30" s="6"/>
      <c r="D30" s="6"/>
      <c r="E30" s="19">
        <v>44740</v>
      </c>
      <c r="F30" s="20">
        <v>0</v>
      </c>
      <c r="G30" s="21">
        <v>2009</v>
      </c>
    </row>
    <row r="31" spans="2:7" ht="25.5" x14ac:dyDescent="0.2">
      <c r="B31" s="7" t="s">
        <v>28</v>
      </c>
      <c r="C31" s="6"/>
      <c r="D31" s="6"/>
      <c r="E31" s="19">
        <v>57881.36</v>
      </c>
      <c r="F31" s="19">
        <v>19293.84</v>
      </c>
      <c r="G31" s="21">
        <v>2018</v>
      </c>
    </row>
    <row r="32" spans="2:7" ht="25.5" x14ac:dyDescent="0.2">
      <c r="B32" s="7" t="s">
        <v>29</v>
      </c>
      <c r="C32" s="6"/>
      <c r="D32" s="6"/>
      <c r="E32" s="19">
        <v>20397.25</v>
      </c>
      <c r="F32" s="20">
        <v>0</v>
      </c>
      <c r="G32" s="21">
        <v>2009</v>
      </c>
    </row>
    <row r="33" spans="2:7" ht="25.5" x14ac:dyDescent="0.2">
      <c r="B33" s="7" t="s">
        <v>30</v>
      </c>
      <c r="C33" s="6"/>
      <c r="D33" s="6"/>
      <c r="E33" s="20">
        <v>58600</v>
      </c>
      <c r="F33" s="19">
        <v>53716.66</v>
      </c>
      <c r="G33" s="26">
        <v>2019</v>
      </c>
    </row>
    <row r="34" spans="2:7" ht="25.5" x14ac:dyDescent="0.2">
      <c r="B34" s="7" t="s">
        <v>31</v>
      </c>
      <c r="C34" s="6"/>
      <c r="D34" s="6"/>
      <c r="E34" s="19">
        <v>190000</v>
      </c>
      <c r="F34" s="20">
        <v>0</v>
      </c>
      <c r="G34" s="4">
        <v>2006</v>
      </c>
    </row>
    <row r="35" spans="2:7" ht="25.5" x14ac:dyDescent="0.2">
      <c r="B35" s="7" t="s">
        <v>32</v>
      </c>
      <c r="C35" s="6"/>
      <c r="D35" s="6"/>
      <c r="E35" s="19">
        <v>74617</v>
      </c>
      <c r="F35" s="20">
        <v>0</v>
      </c>
      <c r="G35" s="4">
        <v>2009</v>
      </c>
    </row>
    <row r="36" spans="2:7" ht="12.75" x14ac:dyDescent="0.2">
      <c r="B36" s="7" t="s">
        <v>33</v>
      </c>
      <c r="C36" s="6"/>
      <c r="D36" s="6"/>
      <c r="E36" s="19">
        <v>12200</v>
      </c>
      <c r="F36" s="20">
        <v>0</v>
      </c>
      <c r="G36" s="4">
        <v>2003</v>
      </c>
    </row>
    <row r="37" spans="2:7" ht="38.25" x14ac:dyDescent="0.2">
      <c r="B37" s="7" t="s">
        <v>34</v>
      </c>
      <c r="C37" s="6"/>
      <c r="D37" s="6"/>
      <c r="E37" s="19">
        <v>44105</v>
      </c>
      <c r="F37" s="19">
        <v>26340.47</v>
      </c>
      <c r="G37" s="26">
        <v>2017</v>
      </c>
    </row>
    <row r="38" spans="2:7" ht="25.5" x14ac:dyDescent="0.2">
      <c r="B38" s="7" t="s">
        <v>35</v>
      </c>
      <c r="C38" s="6"/>
      <c r="D38" s="6"/>
      <c r="E38" s="19">
        <v>44212.5</v>
      </c>
      <c r="F38" s="19">
        <v>22106.34</v>
      </c>
      <c r="G38" s="26">
        <v>2016</v>
      </c>
    </row>
    <row r="39" spans="2:7" ht="25.5" x14ac:dyDescent="0.2">
      <c r="B39" s="7" t="s">
        <v>36</v>
      </c>
      <c r="C39" s="6"/>
      <c r="D39" s="6"/>
      <c r="E39" s="19">
        <v>86500</v>
      </c>
      <c r="F39" s="19">
        <v>58868.03</v>
      </c>
      <c r="G39" s="26">
        <v>2018</v>
      </c>
    </row>
    <row r="40" spans="2:7" ht="12.75" x14ac:dyDescent="0.2">
      <c r="B40" s="7" t="s">
        <v>37</v>
      </c>
      <c r="C40" s="6"/>
      <c r="D40" s="6"/>
      <c r="E40" s="19">
        <v>15625</v>
      </c>
      <c r="F40" s="20">
        <v>0</v>
      </c>
      <c r="G40" s="4">
        <v>2003</v>
      </c>
    </row>
    <row r="41" spans="2:7" ht="25.5" x14ac:dyDescent="0.2">
      <c r="B41" s="7" t="s">
        <v>38</v>
      </c>
      <c r="C41" s="6"/>
      <c r="D41" s="6"/>
      <c r="E41" s="19">
        <v>89800</v>
      </c>
      <c r="F41" s="20">
        <v>0</v>
      </c>
      <c r="G41" s="4">
        <v>2012</v>
      </c>
    </row>
    <row r="42" spans="2:7" ht="12.75" x14ac:dyDescent="0.2">
      <c r="B42" s="7" t="s">
        <v>39</v>
      </c>
      <c r="C42" s="6"/>
      <c r="D42" s="6"/>
      <c r="E42" s="19">
        <v>55000</v>
      </c>
      <c r="F42" s="20">
        <v>0</v>
      </c>
      <c r="G42" s="4">
        <v>2014</v>
      </c>
    </row>
    <row r="43" spans="2:7" ht="12.75" x14ac:dyDescent="0.2">
      <c r="B43" s="7" t="s">
        <v>40</v>
      </c>
      <c r="C43" s="6"/>
      <c r="D43" s="6"/>
      <c r="E43" s="19">
        <v>55000</v>
      </c>
      <c r="F43" s="20">
        <v>0</v>
      </c>
      <c r="G43" s="4">
        <v>2014</v>
      </c>
    </row>
    <row r="44" spans="2:7" ht="25.5" x14ac:dyDescent="0.2">
      <c r="B44" s="7" t="s">
        <v>41</v>
      </c>
      <c r="C44" s="6"/>
      <c r="D44" s="6"/>
      <c r="E44" s="19">
        <v>487500</v>
      </c>
      <c r="F44" s="20">
        <v>0</v>
      </c>
      <c r="G44" s="26">
        <v>2001</v>
      </c>
    </row>
    <row r="45" spans="2:7" ht="25.5" x14ac:dyDescent="0.2">
      <c r="B45" s="7" t="s">
        <v>42</v>
      </c>
      <c r="C45" s="6"/>
      <c r="D45" s="6"/>
      <c r="E45" s="19">
        <v>41290</v>
      </c>
      <c r="F45" s="20">
        <v>0</v>
      </c>
      <c r="G45" s="26">
        <v>2008</v>
      </c>
    </row>
    <row r="46" spans="2:7" ht="12.75" x14ac:dyDescent="0.2">
      <c r="B46" s="7" t="s">
        <v>43</v>
      </c>
      <c r="C46" s="6"/>
      <c r="D46" s="6"/>
      <c r="E46" s="19">
        <v>45250</v>
      </c>
      <c r="F46" s="20">
        <v>0</v>
      </c>
      <c r="G46" s="26">
        <v>2002</v>
      </c>
    </row>
    <row r="47" spans="2:7" ht="12.75" x14ac:dyDescent="0.2">
      <c r="B47" s="7" t="s">
        <v>44</v>
      </c>
      <c r="C47" s="6"/>
      <c r="D47" s="6"/>
      <c r="E47" s="19">
        <v>20887</v>
      </c>
      <c r="F47" s="20">
        <v>0</v>
      </c>
      <c r="G47" s="26">
        <v>1994</v>
      </c>
    </row>
    <row r="48" spans="2:7" ht="25.5" x14ac:dyDescent="0.2">
      <c r="B48" s="7" t="s">
        <v>45</v>
      </c>
      <c r="C48" s="6"/>
      <c r="D48" s="6"/>
      <c r="E48" s="19">
        <v>128000</v>
      </c>
      <c r="F48" s="20">
        <v>0</v>
      </c>
      <c r="G48" s="4">
        <v>2007</v>
      </c>
    </row>
    <row r="49" spans="2:7" ht="12.75" x14ac:dyDescent="0.2">
      <c r="B49" s="7" t="s">
        <v>46</v>
      </c>
      <c r="C49" s="6"/>
      <c r="D49" s="6"/>
      <c r="E49" s="19">
        <v>11000</v>
      </c>
      <c r="F49" s="20">
        <v>0</v>
      </c>
      <c r="G49" s="4">
        <v>2007</v>
      </c>
    </row>
    <row r="50" spans="2:7" ht="12.75" x14ac:dyDescent="0.2">
      <c r="B50" s="7" t="s">
        <v>47</v>
      </c>
      <c r="C50" s="6"/>
      <c r="D50" s="6"/>
      <c r="E50" s="19">
        <v>26100</v>
      </c>
      <c r="F50" s="20">
        <v>0</v>
      </c>
      <c r="G50" s="4">
        <v>1997</v>
      </c>
    </row>
    <row r="51" spans="2:7" ht="25.5" x14ac:dyDescent="0.2">
      <c r="B51" s="7" t="s">
        <v>48</v>
      </c>
      <c r="C51" s="6"/>
      <c r="D51" s="6"/>
      <c r="E51" s="19">
        <v>99350</v>
      </c>
      <c r="F51" s="19">
        <v>70749.3</v>
      </c>
      <c r="G51" s="26">
        <v>2016</v>
      </c>
    </row>
    <row r="52" spans="2:7" ht="25.5" x14ac:dyDescent="0.2">
      <c r="B52" s="7" t="s">
        <v>49</v>
      </c>
      <c r="C52" s="6"/>
      <c r="D52" s="6"/>
      <c r="E52" s="19">
        <v>345890.43</v>
      </c>
      <c r="F52" s="19">
        <v>86472.81</v>
      </c>
      <c r="G52" s="4">
        <v>2014</v>
      </c>
    </row>
    <row r="53" spans="2:7" ht="25.5" x14ac:dyDescent="0.2">
      <c r="B53" s="7" t="s">
        <v>50</v>
      </c>
      <c r="C53" s="6"/>
      <c r="D53" s="6"/>
      <c r="E53" s="19">
        <v>125135</v>
      </c>
      <c r="F53" s="19">
        <v>10604.24</v>
      </c>
      <c r="G53" s="4">
        <v>2010</v>
      </c>
    </row>
    <row r="54" spans="2:7" ht="25.5" x14ac:dyDescent="0.2">
      <c r="B54" s="7" t="s">
        <v>51</v>
      </c>
      <c r="C54" s="6"/>
      <c r="D54" s="6"/>
      <c r="E54" s="19">
        <v>188200</v>
      </c>
      <c r="F54" s="20">
        <v>0</v>
      </c>
      <c r="G54" s="4">
        <v>2012</v>
      </c>
    </row>
    <row r="55" spans="2:7" ht="25.5" x14ac:dyDescent="0.2">
      <c r="B55" s="7" t="s">
        <v>52</v>
      </c>
      <c r="C55" s="6"/>
      <c r="D55" s="6"/>
      <c r="E55" s="19">
        <v>268500</v>
      </c>
      <c r="F55" s="20">
        <v>0</v>
      </c>
      <c r="G55" s="4">
        <v>2013</v>
      </c>
    </row>
    <row r="56" spans="2:7" ht="25.5" x14ac:dyDescent="0.2">
      <c r="B56" s="7" t="s">
        <v>53</v>
      </c>
      <c r="C56" s="6"/>
      <c r="D56" s="6"/>
      <c r="E56" s="19">
        <v>22417.88</v>
      </c>
      <c r="F56" s="20">
        <v>0</v>
      </c>
      <c r="G56" s="4">
        <v>2007</v>
      </c>
    </row>
    <row r="57" spans="2:7" ht="25.5" x14ac:dyDescent="0.2">
      <c r="B57" s="7" t="s">
        <v>54</v>
      </c>
      <c r="C57" s="6"/>
      <c r="D57" s="6"/>
      <c r="E57" s="19">
        <v>25780</v>
      </c>
      <c r="F57" s="20">
        <v>0</v>
      </c>
      <c r="G57" s="4">
        <v>1996</v>
      </c>
    </row>
    <row r="58" spans="2:7" ht="12.75" x14ac:dyDescent="0.2">
      <c r="B58" s="7" t="s">
        <v>55</v>
      </c>
      <c r="C58" s="6"/>
      <c r="D58" s="6"/>
      <c r="E58" s="19">
        <v>40173.730000000003</v>
      </c>
      <c r="F58" s="20">
        <v>0</v>
      </c>
      <c r="G58" s="4">
        <v>2008</v>
      </c>
    </row>
    <row r="59" spans="2:7" ht="12.75" x14ac:dyDescent="0.2">
      <c r="B59" s="7" t="s">
        <v>56</v>
      </c>
      <c r="C59" s="6"/>
      <c r="D59" s="6"/>
      <c r="E59" s="19">
        <v>13749.98</v>
      </c>
      <c r="F59" s="20">
        <v>0</v>
      </c>
      <c r="G59" s="4">
        <v>2007</v>
      </c>
    </row>
    <row r="60" spans="2:7" ht="25.5" x14ac:dyDescent="0.2">
      <c r="B60" s="7" t="s">
        <v>57</v>
      </c>
      <c r="C60" s="6"/>
      <c r="D60" s="6"/>
      <c r="E60" s="19">
        <v>2492479.2200000002</v>
      </c>
      <c r="F60" s="19">
        <v>882753.07</v>
      </c>
      <c r="G60" s="4">
        <v>2007</v>
      </c>
    </row>
    <row r="61" spans="2:7" ht="12.75" x14ac:dyDescent="0.2">
      <c r="B61" s="7" t="s">
        <v>58</v>
      </c>
      <c r="C61" s="6"/>
      <c r="D61" s="6"/>
      <c r="E61" s="19">
        <v>186400</v>
      </c>
      <c r="F61" s="20">
        <v>0</v>
      </c>
      <c r="G61" s="4">
        <v>2012</v>
      </c>
    </row>
    <row r="62" spans="2:7" ht="25.5" x14ac:dyDescent="0.2">
      <c r="B62" s="7" t="s">
        <v>59</v>
      </c>
      <c r="C62" s="6"/>
      <c r="D62" s="6"/>
      <c r="E62" s="19">
        <v>28000</v>
      </c>
      <c r="F62" s="20">
        <v>0</v>
      </c>
      <c r="G62" s="4">
        <v>2005</v>
      </c>
    </row>
    <row r="63" spans="2:7" ht="25.5" x14ac:dyDescent="0.2">
      <c r="B63" s="7" t="s">
        <v>60</v>
      </c>
      <c r="C63" s="6"/>
      <c r="D63" s="6"/>
      <c r="E63" s="19">
        <v>124406.78</v>
      </c>
      <c r="F63" s="19">
        <v>107560.08</v>
      </c>
      <c r="G63" s="26">
        <v>2018</v>
      </c>
    </row>
    <row r="64" spans="2:7" ht="12.75" x14ac:dyDescent="0.2">
      <c r="B64" s="7" t="s">
        <v>61</v>
      </c>
      <c r="C64" s="6"/>
      <c r="D64" s="6"/>
      <c r="E64" s="19">
        <v>32245.759999999998</v>
      </c>
      <c r="F64" s="20">
        <v>0</v>
      </c>
      <c r="G64" s="4">
        <v>2009</v>
      </c>
    </row>
    <row r="65" spans="2:7" ht="12.75" x14ac:dyDescent="0.2">
      <c r="B65" s="7" t="s">
        <v>62</v>
      </c>
      <c r="C65" s="6"/>
      <c r="D65" s="6"/>
      <c r="E65" s="19">
        <v>213452.29</v>
      </c>
      <c r="F65" s="20">
        <v>0</v>
      </c>
      <c r="G65" s="4">
        <v>2008</v>
      </c>
    </row>
    <row r="66" spans="2:7" ht="25.5" x14ac:dyDescent="0.2">
      <c r="B66" s="7" t="s">
        <v>63</v>
      </c>
      <c r="C66" s="6"/>
      <c r="D66" s="6"/>
      <c r="E66" s="19">
        <v>187427</v>
      </c>
      <c r="F66" s="20">
        <v>0</v>
      </c>
      <c r="G66" s="4">
        <v>2006</v>
      </c>
    </row>
    <row r="67" spans="2:7" ht="25.5" x14ac:dyDescent="0.2">
      <c r="B67" s="7" t="s">
        <v>64</v>
      </c>
      <c r="C67" s="6"/>
      <c r="D67" s="6"/>
      <c r="E67" s="19">
        <v>25298.51</v>
      </c>
      <c r="F67" s="20">
        <v>0</v>
      </c>
      <c r="G67" s="4">
        <v>2006</v>
      </c>
    </row>
    <row r="68" spans="2:7" ht="25.5" x14ac:dyDescent="0.2">
      <c r="B68" s="7" t="s">
        <v>65</v>
      </c>
      <c r="C68" s="6"/>
      <c r="D68" s="6"/>
      <c r="E68" s="19">
        <v>33250</v>
      </c>
      <c r="F68" s="20">
        <v>0</v>
      </c>
      <c r="G68" s="4">
        <v>2002</v>
      </c>
    </row>
    <row r="69" spans="2:7" ht="25.5" x14ac:dyDescent="0.2">
      <c r="B69" s="7" t="s">
        <v>66</v>
      </c>
      <c r="C69" s="6"/>
      <c r="D69" s="6"/>
      <c r="E69" s="19">
        <v>46498.31</v>
      </c>
      <c r="F69" s="20">
        <v>0</v>
      </c>
      <c r="G69" s="4">
        <v>2008</v>
      </c>
    </row>
    <row r="70" spans="2:7" ht="25.5" x14ac:dyDescent="0.2">
      <c r="B70" s="7" t="s">
        <v>67</v>
      </c>
      <c r="C70" s="6"/>
      <c r="D70" s="6"/>
      <c r="E70" s="19">
        <v>66949.149999999994</v>
      </c>
      <c r="F70" s="20">
        <v>0</v>
      </c>
      <c r="G70" s="4">
        <v>2010</v>
      </c>
    </row>
    <row r="71" spans="2:7" ht="12.75" x14ac:dyDescent="0.2">
      <c r="B71" s="7" t="s">
        <v>68</v>
      </c>
      <c r="C71" s="6"/>
      <c r="D71" s="6"/>
      <c r="E71" s="19">
        <v>22500</v>
      </c>
      <c r="F71" s="20">
        <v>0</v>
      </c>
      <c r="G71" s="4">
        <v>2008</v>
      </c>
    </row>
    <row r="72" spans="2:7" ht="25.5" x14ac:dyDescent="0.2">
      <c r="B72" s="7" t="s">
        <v>69</v>
      </c>
      <c r="C72" s="6"/>
      <c r="D72" s="6"/>
      <c r="E72" s="19">
        <v>28211.87</v>
      </c>
      <c r="F72" s="20">
        <v>0</v>
      </c>
      <c r="G72" s="4">
        <v>2010</v>
      </c>
    </row>
    <row r="73" spans="2:7" ht="25.5" x14ac:dyDescent="0.2">
      <c r="B73" s="7" t="s">
        <v>70</v>
      </c>
      <c r="C73" s="6"/>
      <c r="D73" s="6"/>
      <c r="E73" s="19">
        <v>46890</v>
      </c>
      <c r="F73" s="20">
        <v>0</v>
      </c>
      <c r="G73" s="4">
        <v>2008</v>
      </c>
    </row>
    <row r="74" spans="2:7" ht="12.75" x14ac:dyDescent="0.2">
      <c r="B74" s="7" t="s">
        <v>71</v>
      </c>
      <c r="C74" s="6"/>
      <c r="D74" s="6"/>
      <c r="E74" s="19">
        <v>22000</v>
      </c>
      <c r="F74" s="20">
        <v>0</v>
      </c>
      <c r="G74" s="4">
        <v>2008</v>
      </c>
    </row>
    <row r="75" spans="2:7" ht="25.5" x14ac:dyDescent="0.2">
      <c r="B75" s="7" t="s">
        <v>72</v>
      </c>
      <c r="C75" s="6"/>
      <c r="D75" s="6"/>
      <c r="E75" s="19">
        <v>28211.86</v>
      </c>
      <c r="F75" s="20">
        <v>0</v>
      </c>
      <c r="G75" s="4">
        <v>2010</v>
      </c>
    </row>
    <row r="76" spans="2:7" ht="12.75" x14ac:dyDescent="0.2">
      <c r="B76" s="7" t="s">
        <v>73</v>
      </c>
      <c r="C76" s="6"/>
      <c r="D76" s="6"/>
      <c r="E76" s="19">
        <v>162673.79999999999</v>
      </c>
      <c r="F76" s="19">
        <v>61971.12</v>
      </c>
      <c r="G76" s="4">
        <v>2015</v>
      </c>
    </row>
    <row r="77" spans="2:7" ht="25.5" x14ac:dyDescent="0.2">
      <c r="B77" s="7" t="s">
        <v>74</v>
      </c>
      <c r="C77" s="6"/>
      <c r="D77" s="6"/>
      <c r="E77" s="19">
        <v>23900</v>
      </c>
      <c r="F77" s="20">
        <v>0</v>
      </c>
      <c r="G77" s="26">
        <v>2010</v>
      </c>
    </row>
    <row r="78" spans="2:7" ht="12.75" x14ac:dyDescent="0.2">
      <c r="B78" s="7" t="s">
        <v>75</v>
      </c>
      <c r="C78" s="6"/>
      <c r="D78" s="6"/>
      <c r="E78" s="19">
        <v>156439.54999999999</v>
      </c>
      <c r="F78" s="19">
        <v>52146.43</v>
      </c>
      <c r="G78" s="26">
        <v>2017</v>
      </c>
    </row>
    <row r="79" spans="2:7" ht="25.5" x14ac:dyDescent="0.2">
      <c r="B79" s="7" t="s">
        <v>76</v>
      </c>
      <c r="C79" s="6"/>
      <c r="D79" s="6"/>
      <c r="E79" s="19">
        <v>125000</v>
      </c>
      <c r="F79" s="20">
        <v>0</v>
      </c>
      <c r="G79" s="26">
        <v>2007</v>
      </c>
    </row>
    <row r="80" spans="2:7" ht="25.5" x14ac:dyDescent="0.2">
      <c r="B80" s="7" t="s">
        <v>77</v>
      </c>
      <c r="C80" s="6"/>
      <c r="D80" s="6"/>
      <c r="E80" s="19">
        <v>28762.71</v>
      </c>
      <c r="F80" s="20">
        <v>0</v>
      </c>
      <c r="G80" s="4">
        <v>2004</v>
      </c>
    </row>
    <row r="81" spans="2:7" ht="25.5" x14ac:dyDescent="0.2">
      <c r="B81" s="7" t="s">
        <v>78</v>
      </c>
      <c r="C81" s="6"/>
      <c r="D81" s="6"/>
      <c r="E81" s="19">
        <v>44772.88</v>
      </c>
      <c r="F81" s="20">
        <v>0</v>
      </c>
      <c r="G81" s="4">
        <v>2004</v>
      </c>
    </row>
    <row r="82" spans="2:7" ht="25.5" x14ac:dyDescent="0.2">
      <c r="B82" s="7" t="s">
        <v>79</v>
      </c>
      <c r="C82" s="6"/>
      <c r="D82" s="6"/>
      <c r="E82" s="19">
        <v>37370.33</v>
      </c>
      <c r="F82" s="20">
        <v>0</v>
      </c>
      <c r="G82" s="4">
        <v>2007</v>
      </c>
    </row>
    <row r="83" spans="2:7" ht="38.25" x14ac:dyDescent="0.2">
      <c r="B83" s="7" t="s">
        <v>80</v>
      </c>
      <c r="C83" s="6"/>
      <c r="D83" s="6"/>
      <c r="E83" s="19">
        <v>15558.48</v>
      </c>
      <c r="F83" s="20">
        <v>0</v>
      </c>
      <c r="G83" s="4">
        <v>2007</v>
      </c>
    </row>
    <row r="84" spans="2:7" ht="25.5" x14ac:dyDescent="0.2">
      <c r="B84" s="7" t="s">
        <v>81</v>
      </c>
      <c r="C84" s="6"/>
      <c r="D84" s="6"/>
      <c r="E84" s="19">
        <v>38000</v>
      </c>
      <c r="F84" s="20">
        <v>0</v>
      </c>
      <c r="G84" s="4">
        <v>2009</v>
      </c>
    </row>
    <row r="85" spans="2:7" ht="25.5" x14ac:dyDescent="0.2">
      <c r="B85" s="7" t="s">
        <v>82</v>
      </c>
      <c r="C85" s="6"/>
      <c r="D85" s="6"/>
      <c r="E85" s="19">
        <v>20135.59</v>
      </c>
      <c r="F85" s="20">
        <v>7.0000000000000007E-2</v>
      </c>
      <c r="G85" s="4">
        <v>2010</v>
      </c>
    </row>
    <row r="86" spans="2:7" ht="25.5" x14ac:dyDescent="0.2">
      <c r="B86" s="7" t="s">
        <v>83</v>
      </c>
      <c r="C86" s="6"/>
      <c r="D86" s="6"/>
      <c r="E86" s="19">
        <v>24118.639999999999</v>
      </c>
      <c r="F86" s="20">
        <v>0.08</v>
      </c>
      <c r="G86" s="4">
        <v>2010</v>
      </c>
    </row>
    <row r="87" spans="2:7" ht="25.5" x14ac:dyDescent="0.2">
      <c r="B87" s="7" t="s">
        <v>84</v>
      </c>
      <c r="C87" s="6"/>
      <c r="D87" s="6"/>
      <c r="E87" s="19">
        <v>24118.639999999999</v>
      </c>
      <c r="F87" s="20">
        <v>0.08</v>
      </c>
      <c r="G87" s="4">
        <v>2010</v>
      </c>
    </row>
    <row r="88" spans="2:7" ht="25.5" x14ac:dyDescent="0.2">
      <c r="B88" s="7" t="s">
        <v>85</v>
      </c>
      <c r="C88" s="6"/>
      <c r="D88" s="6"/>
      <c r="E88" s="19">
        <v>24118.65</v>
      </c>
      <c r="F88" s="20">
        <v>0.09</v>
      </c>
      <c r="G88" s="4">
        <v>2010</v>
      </c>
    </row>
    <row r="89" spans="2:7" ht="25.5" x14ac:dyDescent="0.2">
      <c r="B89" s="7" t="s">
        <v>86</v>
      </c>
      <c r="C89" s="6"/>
      <c r="D89" s="6"/>
      <c r="E89" s="19">
        <v>46107.5</v>
      </c>
      <c r="F89" s="20">
        <v>0</v>
      </c>
      <c r="G89" s="4">
        <v>2002</v>
      </c>
    </row>
    <row r="90" spans="2:7" ht="12.75" x14ac:dyDescent="0.2">
      <c r="B90" s="7" t="s">
        <v>87</v>
      </c>
      <c r="C90" s="6"/>
      <c r="D90" s="6"/>
      <c r="E90" s="19">
        <v>110733.44</v>
      </c>
      <c r="F90" s="20">
        <v>0</v>
      </c>
      <c r="G90" s="26">
        <v>2013</v>
      </c>
    </row>
    <row r="91" spans="2:7" ht="25.5" x14ac:dyDescent="0.2">
      <c r="B91" s="7" t="s">
        <v>88</v>
      </c>
      <c r="C91" s="6"/>
      <c r="D91" s="6"/>
      <c r="E91" s="19">
        <v>51158</v>
      </c>
      <c r="F91" s="19">
        <v>14494.91</v>
      </c>
      <c r="G91" s="26">
        <v>2016</v>
      </c>
    </row>
    <row r="92" spans="2:7" ht="25.5" x14ac:dyDescent="0.2">
      <c r="B92" s="7" t="s">
        <v>89</v>
      </c>
      <c r="C92" s="6"/>
      <c r="D92" s="6"/>
      <c r="E92" s="19">
        <v>73000</v>
      </c>
      <c r="F92" s="19">
        <v>58621.22</v>
      </c>
      <c r="G92" s="26">
        <v>2017</v>
      </c>
    </row>
    <row r="93" spans="2:7" ht="25.5" x14ac:dyDescent="0.2">
      <c r="B93" s="7" t="s">
        <v>90</v>
      </c>
      <c r="C93" s="6"/>
      <c r="D93" s="6"/>
      <c r="E93" s="19">
        <v>36275</v>
      </c>
      <c r="F93" s="20">
        <v>0</v>
      </c>
      <c r="G93" s="4">
        <v>2003</v>
      </c>
    </row>
    <row r="94" spans="2:7" ht="25.5" x14ac:dyDescent="0.2">
      <c r="B94" s="7" t="s">
        <v>91</v>
      </c>
      <c r="C94" s="6"/>
      <c r="D94" s="6"/>
      <c r="E94" s="19">
        <v>91426</v>
      </c>
      <c r="F94" s="20">
        <v>0</v>
      </c>
      <c r="G94" s="4">
        <v>2008</v>
      </c>
    </row>
    <row r="95" spans="2:7" ht="25.5" x14ac:dyDescent="0.2">
      <c r="B95" s="7" t="s">
        <v>92</v>
      </c>
      <c r="C95" s="6"/>
      <c r="D95" s="6"/>
      <c r="E95" s="19">
        <v>605703.18999999994</v>
      </c>
      <c r="F95" s="19">
        <v>230291.87</v>
      </c>
      <c r="G95" s="4">
        <v>1976</v>
      </c>
    </row>
    <row r="96" spans="2:7" ht="12.75" x14ac:dyDescent="0.2">
      <c r="B96" s="7" t="s">
        <v>93</v>
      </c>
      <c r="C96" s="6"/>
      <c r="D96" s="6"/>
      <c r="E96" s="19">
        <v>911590.40000000002</v>
      </c>
      <c r="F96" s="19">
        <v>506593.76</v>
      </c>
      <c r="G96" s="4">
        <v>2004</v>
      </c>
    </row>
    <row r="97" spans="2:7" ht="12.75" x14ac:dyDescent="0.2">
      <c r="B97" s="7" t="s">
        <v>94</v>
      </c>
      <c r="C97" s="6"/>
      <c r="D97" s="6"/>
      <c r="E97" s="19">
        <v>1800186.29</v>
      </c>
      <c r="F97" s="19">
        <v>1087906.1299999999</v>
      </c>
      <c r="G97" s="4">
        <v>2005</v>
      </c>
    </row>
    <row r="98" spans="2:7" ht="25.5" x14ac:dyDescent="0.2">
      <c r="B98" s="7" t="s">
        <v>95</v>
      </c>
      <c r="C98" s="6"/>
      <c r="D98" s="6"/>
      <c r="E98" s="19">
        <v>19000</v>
      </c>
      <c r="F98" s="20">
        <v>0</v>
      </c>
      <c r="G98" s="4">
        <v>2007</v>
      </c>
    </row>
    <row r="99" spans="2:7" ht="25.5" x14ac:dyDescent="0.2">
      <c r="B99" s="7" t="s">
        <v>96</v>
      </c>
      <c r="C99" s="6"/>
      <c r="D99" s="6"/>
      <c r="E99" s="19">
        <v>15538.14</v>
      </c>
      <c r="F99" s="20">
        <v>0</v>
      </c>
      <c r="G99" s="4">
        <v>2005</v>
      </c>
    </row>
    <row r="100" spans="2:7" ht="25.5" x14ac:dyDescent="0.2">
      <c r="B100" s="7" t="s">
        <v>97</v>
      </c>
      <c r="C100" s="6"/>
      <c r="D100" s="6"/>
      <c r="E100" s="19">
        <v>61977</v>
      </c>
      <c r="F100" s="19">
        <v>20658.599999999999</v>
      </c>
      <c r="G100" s="4">
        <v>2013</v>
      </c>
    </row>
    <row r="101" spans="2:7" ht="25.5" x14ac:dyDescent="0.2">
      <c r="B101" s="7" t="s">
        <v>98</v>
      </c>
      <c r="C101" s="6"/>
      <c r="D101" s="6"/>
      <c r="E101" s="19">
        <v>134000</v>
      </c>
      <c r="F101" s="19">
        <v>47857.04</v>
      </c>
      <c r="G101" s="4">
        <v>2015</v>
      </c>
    </row>
    <row r="102" spans="2:7" ht="25.5" x14ac:dyDescent="0.2">
      <c r="B102" s="7" t="s">
        <v>99</v>
      </c>
      <c r="C102" s="6"/>
      <c r="D102" s="6"/>
      <c r="E102" s="19">
        <v>150838.98000000001</v>
      </c>
      <c r="F102" s="20">
        <v>0</v>
      </c>
      <c r="G102" s="4">
        <v>2008</v>
      </c>
    </row>
    <row r="103" spans="2:7" ht="25.5" x14ac:dyDescent="0.2">
      <c r="B103" s="7" t="s">
        <v>100</v>
      </c>
      <c r="C103" s="6"/>
      <c r="D103" s="6"/>
      <c r="E103" s="19">
        <v>69849.17</v>
      </c>
      <c r="F103" s="20">
        <v>0</v>
      </c>
      <c r="G103" s="4">
        <v>2003</v>
      </c>
    </row>
    <row r="104" spans="2:7" ht="25.5" x14ac:dyDescent="0.2">
      <c r="B104" s="7" t="s">
        <v>101</v>
      </c>
      <c r="C104" s="6"/>
      <c r="D104" s="6"/>
      <c r="E104" s="19">
        <v>66367.149999999994</v>
      </c>
      <c r="F104" s="19">
        <v>29865.19</v>
      </c>
      <c r="G104" s="26">
        <v>2017</v>
      </c>
    </row>
    <row r="105" spans="2:7" ht="12.75" x14ac:dyDescent="0.2">
      <c r="B105" s="7" t="s">
        <v>102</v>
      </c>
      <c r="C105" s="6"/>
      <c r="D105" s="6"/>
      <c r="E105" s="19">
        <v>37760</v>
      </c>
      <c r="F105" s="20">
        <v>0</v>
      </c>
      <c r="G105" s="4">
        <v>2003</v>
      </c>
    </row>
    <row r="106" spans="2:7" ht="12.75" x14ac:dyDescent="0.2">
      <c r="B106" s="7" t="s">
        <v>103</v>
      </c>
      <c r="C106" s="6"/>
      <c r="D106" s="6"/>
      <c r="E106" s="19">
        <v>20000</v>
      </c>
      <c r="F106" s="20">
        <v>0</v>
      </c>
      <c r="G106" s="4">
        <v>1999</v>
      </c>
    </row>
    <row r="107" spans="2:7" ht="25.5" x14ac:dyDescent="0.2">
      <c r="B107" s="7" t="s">
        <v>104</v>
      </c>
      <c r="C107" s="6"/>
      <c r="D107" s="6"/>
      <c r="E107" s="19">
        <v>20550</v>
      </c>
      <c r="F107" s="20">
        <v>0</v>
      </c>
      <c r="G107" s="4">
        <v>2010</v>
      </c>
    </row>
    <row r="108" spans="2:7" ht="12.75" x14ac:dyDescent="0.2">
      <c r="B108" s="7" t="s">
        <v>105</v>
      </c>
      <c r="C108" s="6"/>
      <c r="D108" s="6"/>
      <c r="E108" s="19">
        <v>41040</v>
      </c>
      <c r="F108" s="19">
        <v>5985</v>
      </c>
      <c r="G108" s="26">
        <v>2016</v>
      </c>
    </row>
    <row r="109" spans="2:7" ht="25.5" x14ac:dyDescent="0.2">
      <c r="B109" s="7" t="s">
        <v>106</v>
      </c>
      <c r="C109" s="6"/>
      <c r="D109" s="6"/>
      <c r="E109" s="19">
        <v>239914.93</v>
      </c>
      <c r="F109" s="19">
        <v>199929.13</v>
      </c>
      <c r="G109" s="4">
        <v>2019</v>
      </c>
    </row>
    <row r="110" spans="2:7" ht="25.5" x14ac:dyDescent="0.2">
      <c r="B110" s="7" t="s">
        <v>107</v>
      </c>
      <c r="C110" s="6"/>
      <c r="D110" s="6"/>
      <c r="E110" s="19">
        <v>21949.15</v>
      </c>
      <c r="F110" s="20">
        <v>0</v>
      </c>
      <c r="G110" s="4">
        <v>2009</v>
      </c>
    </row>
    <row r="111" spans="2:7" ht="12.75" x14ac:dyDescent="0.2">
      <c r="B111" s="7" t="s">
        <v>108</v>
      </c>
      <c r="C111" s="6"/>
      <c r="D111" s="6"/>
      <c r="E111" s="19">
        <v>13900</v>
      </c>
      <c r="F111" s="20">
        <v>0</v>
      </c>
      <c r="G111" s="4">
        <v>2004</v>
      </c>
    </row>
    <row r="112" spans="2:7" ht="25.5" x14ac:dyDescent="0.2">
      <c r="B112" s="7" t="s">
        <v>109</v>
      </c>
      <c r="C112" s="6"/>
      <c r="D112" s="6"/>
      <c r="E112" s="19">
        <v>22220.34</v>
      </c>
      <c r="F112" s="20">
        <v>0</v>
      </c>
      <c r="G112" s="4">
        <v>2009</v>
      </c>
    </row>
    <row r="113" spans="2:7" ht="25.5" x14ac:dyDescent="0.2">
      <c r="B113" s="7" t="s">
        <v>110</v>
      </c>
      <c r="C113" s="6"/>
      <c r="D113" s="6"/>
      <c r="E113" s="19">
        <v>11694.91</v>
      </c>
      <c r="F113" s="20">
        <v>0</v>
      </c>
      <c r="G113" s="4">
        <v>2007</v>
      </c>
    </row>
    <row r="114" spans="2:7" ht="25.5" x14ac:dyDescent="0.2">
      <c r="B114" s="7" t="s">
        <v>111</v>
      </c>
      <c r="C114" s="6"/>
      <c r="D114" s="6"/>
      <c r="E114" s="19">
        <v>21362.44</v>
      </c>
      <c r="F114" s="20">
        <v>0</v>
      </c>
      <c r="G114" s="4">
        <v>2006</v>
      </c>
    </row>
    <row r="115" spans="2:7" ht="25.5" x14ac:dyDescent="0.2">
      <c r="B115" s="7" t="s">
        <v>112</v>
      </c>
      <c r="C115" s="6"/>
      <c r="D115" s="6"/>
      <c r="E115" s="19">
        <v>125000</v>
      </c>
      <c r="F115" s="20">
        <v>0</v>
      </c>
      <c r="G115" s="4">
        <v>2009</v>
      </c>
    </row>
    <row r="116" spans="2:7" ht="25.5" x14ac:dyDescent="0.2">
      <c r="B116" s="7" t="s">
        <v>113</v>
      </c>
      <c r="C116" s="6"/>
      <c r="D116" s="6"/>
      <c r="E116" s="19">
        <v>42372.88</v>
      </c>
      <c r="F116" s="20">
        <v>0</v>
      </c>
      <c r="G116" s="4">
        <v>2007</v>
      </c>
    </row>
    <row r="117" spans="2:7" ht="12.75" x14ac:dyDescent="0.2">
      <c r="B117" s="7" t="s">
        <v>114</v>
      </c>
      <c r="C117" s="6"/>
      <c r="D117" s="6"/>
      <c r="E117" s="19">
        <v>25200</v>
      </c>
      <c r="F117" s="20">
        <v>0</v>
      </c>
      <c r="G117" s="4">
        <v>2010</v>
      </c>
    </row>
    <row r="118" spans="2:7" ht="25.5" x14ac:dyDescent="0.2">
      <c r="B118" s="7" t="s">
        <v>115</v>
      </c>
      <c r="C118" s="6"/>
      <c r="D118" s="6"/>
      <c r="E118" s="19">
        <v>33220</v>
      </c>
      <c r="F118" s="20">
        <v>0</v>
      </c>
      <c r="G118" s="4">
        <v>1976</v>
      </c>
    </row>
    <row r="119" spans="2:7" ht="12.75" x14ac:dyDescent="0.2">
      <c r="B119" s="7" t="s">
        <v>116</v>
      </c>
      <c r="C119" s="6"/>
      <c r="D119" s="6"/>
      <c r="E119" s="19">
        <v>41648.5</v>
      </c>
      <c r="F119" s="19">
        <v>5784.6</v>
      </c>
      <c r="G119" s="4">
        <v>2014</v>
      </c>
    </row>
    <row r="120" spans="2:7" ht="25.5" x14ac:dyDescent="0.2">
      <c r="B120" s="7" t="s">
        <v>117</v>
      </c>
      <c r="C120" s="6"/>
      <c r="D120" s="6"/>
      <c r="E120" s="19">
        <v>192590</v>
      </c>
      <c r="F120" s="19">
        <v>70616.08</v>
      </c>
      <c r="G120" s="4">
        <v>2013</v>
      </c>
    </row>
    <row r="121" spans="2:7" ht="25.5" x14ac:dyDescent="0.2">
      <c r="B121" s="7" t="s">
        <v>118</v>
      </c>
      <c r="C121" s="6"/>
      <c r="D121" s="6"/>
      <c r="E121" s="20">
        <v>733000</v>
      </c>
      <c r="F121" s="19">
        <v>733000</v>
      </c>
      <c r="G121" s="26">
        <v>2019</v>
      </c>
    </row>
    <row r="122" spans="2:7" ht="25.5" x14ac:dyDescent="0.2">
      <c r="B122" s="7" t="s">
        <v>119</v>
      </c>
      <c r="C122" s="6"/>
      <c r="D122" s="6"/>
      <c r="E122" s="19">
        <v>476859.88</v>
      </c>
      <c r="F122" s="19">
        <v>61904.78</v>
      </c>
      <c r="G122" s="4">
        <v>2004</v>
      </c>
    </row>
    <row r="123" spans="2:7" ht="25.5" x14ac:dyDescent="0.2">
      <c r="B123" s="7" t="s">
        <v>120</v>
      </c>
      <c r="C123" s="6"/>
      <c r="D123" s="6"/>
      <c r="E123" s="19">
        <v>66101.69</v>
      </c>
      <c r="F123" s="20">
        <v>0</v>
      </c>
      <c r="G123" s="4">
        <v>2011</v>
      </c>
    </row>
    <row r="124" spans="2:7" ht="25.5" x14ac:dyDescent="0.2">
      <c r="B124" s="7" t="s">
        <v>121</v>
      </c>
      <c r="C124" s="6"/>
      <c r="D124" s="6"/>
      <c r="E124" s="19">
        <v>75545</v>
      </c>
      <c r="F124" s="19">
        <v>25181.8</v>
      </c>
      <c r="G124" s="4">
        <v>2013</v>
      </c>
    </row>
    <row r="125" spans="2:7" ht="25.5" x14ac:dyDescent="0.2">
      <c r="B125" s="7" t="s">
        <v>122</v>
      </c>
      <c r="C125" s="6"/>
      <c r="D125" s="6"/>
      <c r="E125" s="19">
        <v>33600</v>
      </c>
      <c r="F125" s="20">
        <v>0</v>
      </c>
      <c r="G125" s="4">
        <v>2010</v>
      </c>
    </row>
    <row r="126" spans="2:7" ht="12.75" x14ac:dyDescent="0.2">
      <c r="B126" s="7" t="s">
        <v>123</v>
      </c>
      <c r="C126" s="6"/>
      <c r="D126" s="6"/>
      <c r="E126" s="19">
        <v>55900</v>
      </c>
      <c r="F126" s="19">
        <v>27949.84</v>
      </c>
      <c r="G126" s="26">
        <v>2016</v>
      </c>
    </row>
    <row r="127" spans="2:7" ht="12.75" x14ac:dyDescent="0.2">
      <c r="B127" s="7" t="s">
        <v>124</v>
      </c>
      <c r="C127" s="6"/>
      <c r="D127" s="6"/>
      <c r="E127" s="19">
        <v>80750</v>
      </c>
      <c r="F127" s="20">
        <v>0</v>
      </c>
      <c r="G127" s="4">
        <v>2007</v>
      </c>
    </row>
    <row r="128" spans="2:7" ht="25.5" x14ac:dyDescent="0.2">
      <c r="B128" s="7" t="s">
        <v>125</v>
      </c>
      <c r="C128" s="6"/>
      <c r="D128" s="6"/>
      <c r="E128" s="19">
        <v>238600.75</v>
      </c>
      <c r="F128" s="19">
        <v>84504.71</v>
      </c>
      <c r="G128" s="4">
        <v>2014</v>
      </c>
    </row>
    <row r="129" spans="2:7" ht="25.5" x14ac:dyDescent="0.2">
      <c r="B129" s="7" t="s">
        <v>126</v>
      </c>
      <c r="C129" s="6"/>
      <c r="D129" s="6"/>
      <c r="E129" s="19">
        <v>70625</v>
      </c>
      <c r="F129" s="19">
        <v>42669.16</v>
      </c>
      <c r="G129" s="26">
        <v>2016</v>
      </c>
    </row>
    <row r="130" spans="2:7" ht="25.5" x14ac:dyDescent="0.2">
      <c r="B130" s="7" t="s">
        <v>127</v>
      </c>
      <c r="C130" s="6"/>
      <c r="D130" s="6"/>
      <c r="E130" s="19">
        <v>15700</v>
      </c>
      <c r="F130" s="20">
        <v>0</v>
      </c>
      <c r="G130" s="4">
        <v>2007</v>
      </c>
    </row>
    <row r="131" spans="2:7" ht="25.5" x14ac:dyDescent="0.2">
      <c r="B131" s="7" t="s">
        <v>128</v>
      </c>
      <c r="C131" s="6"/>
      <c r="D131" s="6"/>
      <c r="E131" s="19">
        <v>11906.78</v>
      </c>
      <c r="F131" s="20">
        <v>0</v>
      </c>
      <c r="G131" s="4">
        <v>2005</v>
      </c>
    </row>
    <row r="132" spans="2:7" ht="12.75" x14ac:dyDescent="0.2">
      <c r="B132" s="7" t="s">
        <v>129</v>
      </c>
      <c r="C132" s="6"/>
      <c r="D132" s="6"/>
      <c r="E132" s="19">
        <v>99935</v>
      </c>
      <c r="F132" s="19">
        <v>28553</v>
      </c>
      <c r="G132" s="4">
        <v>2014</v>
      </c>
    </row>
    <row r="133" spans="2:7" ht="25.5" x14ac:dyDescent="0.2">
      <c r="B133" s="7" t="s">
        <v>130</v>
      </c>
      <c r="C133" s="6"/>
      <c r="D133" s="6"/>
      <c r="E133" s="19">
        <v>511902.21</v>
      </c>
      <c r="F133" s="20">
        <v>0</v>
      </c>
      <c r="G133" s="4">
        <v>2004</v>
      </c>
    </row>
    <row r="134" spans="2:7" ht="25.5" x14ac:dyDescent="0.2">
      <c r="B134" s="7" t="s">
        <v>131</v>
      </c>
      <c r="C134" s="6"/>
      <c r="D134" s="6"/>
      <c r="E134" s="19">
        <v>129938</v>
      </c>
      <c r="F134" s="20">
        <v>0</v>
      </c>
      <c r="G134" s="4">
        <v>1990</v>
      </c>
    </row>
    <row r="135" spans="2:7" ht="25.5" x14ac:dyDescent="0.2">
      <c r="B135" s="7" t="s">
        <v>132</v>
      </c>
      <c r="C135" s="6"/>
      <c r="D135" s="6"/>
      <c r="E135" s="19">
        <v>68916.94</v>
      </c>
      <c r="F135" s="19">
        <v>44030.26</v>
      </c>
      <c r="G135" s="26">
        <v>2017</v>
      </c>
    </row>
    <row r="136" spans="2:7" ht="25.5" x14ac:dyDescent="0.2">
      <c r="B136" s="7" t="s">
        <v>133</v>
      </c>
      <c r="C136" s="6"/>
      <c r="D136" s="6"/>
      <c r="E136" s="19">
        <v>365079.35</v>
      </c>
      <c r="F136" s="20">
        <v>0</v>
      </c>
      <c r="G136" s="4">
        <v>2009</v>
      </c>
    </row>
    <row r="137" spans="2:7" ht="25.5" x14ac:dyDescent="0.2">
      <c r="B137" s="7" t="s">
        <v>134</v>
      </c>
      <c r="C137" s="6"/>
      <c r="D137" s="6"/>
      <c r="E137" s="19">
        <v>52445</v>
      </c>
      <c r="F137" s="19">
        <v>6555.8</v>
      </c>
      <c r="G137" s="4">
        <v>2014</v>
      </c>
    </row>
    <row r="138" spans="2:7" ht="25.5" x14ac:dyDescent="0.2">
      <c r="B138" s="7" t="s">
        <v>135</v>
      </c>
      <c r="C138" s="6"/>
      <c r="D138" s="6"/>
      <c r="E138" s="19">
        <v>78933.33</v>
      </c>
      <c r="F138" s="20">
        <v>0</v>
      </c>
      <c r="G138" s="4">
        <v>2003</v>
      </c>
    </row>
    <row r="139" spans="2:7" ht="25.5" x14ac:dyDescent="0.2">
      <c r="B139" s="7" t="s">
        <v>136</v>
      </c>
      <c r="C139" s="6"/>
      <c r="D139" s="6"/>
      <c r="E139" s="19">
        <v>97430</v>
      </c>
      <c r="F139" s="20">
        <v>0</v>
      </c>
      <c r="G139" s="4">
        <v>2009</v>
      </c>
    </row>
    <row r="140" spans="2:7" ht="25.5" x14ac:dyDescent="0.2">
      <c r="B140" s="7" t="s">
        <v>137</v>
      </c>
      <c r="C140" s="6"/>
      <c r="D140" s="6"/>
      <c r="E140" s="19">
        <v>92587.73</v>
      </c>
      <c r="F140" s="20">
        <v>0</v>
      </c>
      <c r="G140" s="4">
        <v>2003</v>
      </c>
    </row>
    <row r="141" spans="2:7" ht="12.75" x14ac:dyDescent="0.2">
      <c r="B141" s="7" t="s">
        <v>138</v>
      </c>
      <c r="C141" s="6"/>
      <c r="D141" s="6"/>
      <c r="E141" s="19">
        <v>41400</v>
      </c>
      <c r="F141" s="19">
        <v>28462.5</v>
      </c>
      <c r="G141" s="26">
        <v>2017</v>
      </c>
    </row>
    <row r="142" spans="2:7" ht="25.5" x14ac:dyDescent="0.2">
      <c r="B142" s="7" t="s">
        <v>139</v>
      </c>
      <c r="C142" s="6"/>
      <c r="D142" s="6"/>
      <c r="E142" s="19">
        <v>169491.53</v>
      </c>
      <c r="F142" s="20">
        <v>0</v>
      </c>
      <c r="G142" s="4">
        <v>2007</v>
      </c>
    </row>
    <row r="143" spans="2:7" ht="25.5" x14ac:dyDescent="0.2">
      <c r="B143" s="7" t="s">
        <v>140</v>
      </c>
      <c r="C143" s="6"/>
      <c r="D143" s="6"/>
      <c r="E143" s="20">
        <v>74300</v>
      </c>
      <c r="F143" s="19">
        <v>69140.3</v>
      </c>
      <c r="G143" s="26">
        <v>2019</v>
      </c>
    </row>
    <row r="144" spans="2:7" ht="25.5" x14ac:dyDescent="0.2">
      <c r="B144" s="7" t="s">
        <v>141</v>
      </c>
      <c r="C144" s="6"/>
      <c r="D144" s="6"/>
      <c r="E144" s="19">
        <v>83500</v>
      </c>
      <c r="F144" s="19">
        <v>65408.42</v>
      </c>
      <c r="G144" s="26">
        <v>2017</v>
      </c>
    </row>
    <row r="145" spans="2:7" ht="38.25" x14ac:dyDescent="0.2">
      <c r="B145" s="7" t="s">
        <v>142</v>
      </c>
      <c r="C145" s="6"/>
      <c r="D145" s="6"/>
      <c r="E145" s="19">
        <v>67089</v>
      </c>
      <c r="F145" s="19">
        <v>27155</v>
      </c>
      <c r="G145" s="26">
        <v>2015</v>
      </c>
    </row>
    <row r="146" spans="2:7" ht="25.5" x14ac:dyDescent="0.2">
      <c r="B146" s="7" t="s">
        <v>143</v>
      </c>
      <c r="C146" s="6"/>
      <c r="D146" s="6"/>
      <c r="E146" s="19">
        <v>88000</v>
      </c>
      <c r="F146" s="20">
        <v>0</v>
      </c>
      <c r="G146" s="4">
        <v>2008</v>
      </c>
    </row>
    <row r="147" spans="2:7" ht="25.5" x14ac:dyDescent="0.2">
      <c r="B147" s="7" t="s">
        <v>144</v>
      </c>
      <c r="C147" s="6"/>
      <c r="D147" s="6"/>
      <c r="E147" s="19">
        <v>94700</v>
      </c>
      <c r="F147" s="19">
        <v>33821.480000000003</v>
      </c>
      <c r="G147" s="4">
        <v>2015</v>
      </c>
    </row>
    <row r="148" spans="2:7" ht="25.5" x14ac:dyDescent="0.2">
      <c r="B148" s="7" t="s">
        <v>145</v>
      </c>
      <c r="C148" s="6"/>
      <c r="D148" s="6"/>
      <c r="E148" s="19">
        <v>34675</v>
      </c>
      <c r="F148" s="20">
        <v>0</v>
      </c>
      <c r="G148" s="4">
        <v>2008</v>
      </c>
    </row>
    <row r="149" spans="2:7" ht="12.75" x14ac:dyDescent="0.2">
      <c r="B149" s="7" t="s">
        <v>146</v>
      </c>
      <c r="C149" s="6"/>
      <c r="D149" s="6"/>
      <c r="E149" s="19">
        <v>92000</v>
      </c>
      <c r="F149" s="19">
        <v>57500.12</v>
      </c>
      <c r="G149" s="26">
        <v>2016</v>
      </c>
    </row>
    <row r="150" spans="2:7" ht="12.75" x14ac:dyDescent="0.2">
      <c r="B150" s="7" t="s">
        <v>147</v>
      </c>
      <c r="C150" s="6"/>
      <c r="D150" s="6"/>
      <c r="E150" s="19">
        <v>92000</v>
      </c>
      <c r="F150" s="19">
        <v>61333.440000000002</v>
      </c>
      <c r="G150" s="26">
        <v>2017</v>
      </c>
    </row>
    <row r="151" spans="2:7" ht="25.5" x14ac:dyDescent="0.2">
      <c r="B151" s="7" t="s">
        <v>148</v>
      </c>
      <c r="C151" s="6"/>
      <c r="D151" s="6"/>
      <c r="E151" s="19">
        <v>94796</v>
      </c>
      <c r="F151" s="19">
        <v>50783.72</v>
      </c>
      <c r="G151" s="26">
        <v>2016</v>
      </c>
    </row>
    <row r="152" spans="2:7" ht="25.5" x14ac:dyDescent="0.2">
      <c r="B152" s="7" t="s">
        <v>149</v>
      </c>
      <c r="C152" s="6"/>
      <c r="D152" s="6"/>
      <c r="E152" s="19">
        <v>95796</v>
      </c>
      <c r="F152" s="19">
        <v>54740.52</v>
      </c>
      <c r="G152" s="26">
        <v>2016</v>
      </c>
    </row>
    <row r="153" spans="2:7" ht="12.75" x14ac:dyDescent="0.2">
      <c r="B153" s="7" t="s">
        <v>150</v>
      </c>
      <c r="C153" s="6"/>
      <c r="D153" s="6"/>
      <c r="E153" s="19">
        <v>12589</v>
      </c>
      <c r="F153" s="20">
        <v>0</v>
      </c>
      <c r="G153" s="4">
        <v>2007</v>
      </c>
    </row>
    <row r="154" spans="2:7" ht="25.5" x14ac:dyDescent="0.2">
      <c r="B154" s="7" t="s">
        <v>151</v>
      </c>
      <c r="C154" s="6"/>
      <c r="D154" s="6"/>
      <c r="E154" s="19">
        <v>29233.05</v>
      </c>
      <c r="F154" s="20">
        <v>0</v>
      </c>
      <c r="G154" s="4">
        <v>2010</v>
      </c>
    </row>
    <row r="155" spans="2:7" ht="25.5" x14ac:dyDescent="0.2">
      <c r="B155" s="7" t="s">
        <v>152</v>
      </c>
      <c r="C155" s="6"/>
      <c r="D155" s="6"/>
      <c r="E155" s="19">
        <v>33889.83</v>
      </c>
      <c r="F155" s="20">
        <v>0</v>
      </c>
      <c r="G155" s="4">
        <v>2009</v>
      </c>
    </row>
    <row r="156" spans="2:7" ht="25.5" x14ac:dyDescent="0.2">
      <c r="B156" s="7" t="s">
        <v>153</v>
      </c>
      <c r="C156" s="6"/>
      <c r="D156" s="6"/>
      <c r="E156" s="19">
        <v>22033.05</v>
      </c>
      <c r="F156" s="20">
        <v>0</v>
      </c>
      <c r="G156" s="4">
        <v>2010</v>
      </c>
    </row>
    <row r="157" spans="2:7" ht="25.5" x14ac:dyDescent="0.2">
      <c r="B157" s="7" t="s">
        <v>154</v>
      </c>
      <c r="C157" s="6"/>
      <c r="D157" s="6"/>
      <c r="E157" s="19">
        <v>31545</v>
      </c>
      <c r="F157" s="20">
        <v>0</v>
      </c>
      <c r="G157" s="4">
        <v>2007</v>
      </c>
    </row>
    <row r="158" spans="2:7" ht="25.5" x14ac:dyDescent="0.2">
      <c r="B158" s="7" t="s">
        <v>155</v>
      </c>
      <c r="C158" s="6"/>
      <c r="D158" s="6"/>
      <c r="E158" s="19">
        <v>30235</v>
      </c>
      <c r="F158" s="20">
        <v>0</v>
      </c>
      <c r="G158" s="4">
        <v>2007</v>
      </c>
    </row>
    <row r="159" spans="2:7" ht="38.25" x14ac:dyDescent="0.2">
      <c r="B159" s="7" t="s">
        <v>156</v>
      </c>
      <c r="C159" s="6"/>
      <c r="D159" s="6"/>
      <c r="E159" s="19">
        <v>34325</v>
      </c>
      <c r="F159" s="20">
        <v>0</v>
      </c>
      <c r="G159" s="4">
        <v>2007</v>
      </c>
    </row>
    <row r="160" spans="2:7" ht="25.5" x14ac:dyDescent="0.2">
      <c r="B160" s="7" t="s">
        <v>157</v>
      </c>
      <c r="C160" s="6"/>
      <c r="D160" s="6"/>
      <c r="E160" s="19">
        <v>62105</v>
      </c>
      <c r="F160" s="20">
        <v>0</v>
      </c>
      <c r="G160" s="4">
        <v>2007</v>
      </c>
    </row>
    <row r="161" spans="2:7" ht="25.5" x14ac:dyDescent="0.2">
      <c r="B161" s="7" t="s">
        <v>158</v>
      </c>
      <c r="C161" s="6"/>
      <c r="D161" s="6"/>
      <c r="E161" s="19">
        <v>29420</v>
      </c>
      <c r="F161" s="20">
        <v>0</v>
      </c>
      <c r="G161" s="4">
        <v>2007</v>
      </c>
    </row>
    <row r="162" spans="2:7" ht="25.5" x14ac:dyDescent="0.2">
      <c r="B162" s="7" t="s">
        <v>159</v>
      </c>
      <c r="C162" s="6"/>
      <c r="D162" s="6"/>
      <c r="E162" s="19">
        <v>17650</v>
      </c>
      <c r="F162" s="20">
        <v>0</v>
      </c>
      <c r="G162" s="4">
        <v>2007</v>
      </c>
    </row>
    <row r="163" spans="2:7" ht="25.5" x14ac:dyDescent="0.2">
      <c r="B163" s="7" t="s">
        <v>160</v>
      </c>
      <c r="C163" s="6"/>
      <c r="D163" s="6"/>
      <c r="E163" s="19">
        <v>26480</v>
      </c>
      <c r="F163" s="20">
        <v>0</v>
      </c>
      <c r="G163" s="4">
        <v>2007</v>
      </c>
    </row>
    <row r="164" spans="2:7" ht="12.75" x14ac:dyDescent="0.2">
      <c r="B164" s="7" t="s">
        <v>161</v>
      </c>
      <c r="C164" s="6"/>
      <c r="D164" s="6"/>
      <c r="E164" s="19">
        <v>42372.88</v>
      </c>
      <c r="F164" s="20">
        <v>0</v>
      </c>
      <c r="G164" s="4">
        <v>2007</v>
      </c>
    </row>
    <row r="165" spans="2:7" ht="25.5" x14ac:dyDescent="0.2">
      <c r="B165" s="7" t="s">
        <v>162</v>
      </c>
      <c r="C165" s="6"/>
      <c r="D165" s="6"/>
      <c r="E165" s="19">
        <v>67186.44</v>
      </c>
      <c r="F165" s="19">
        <v>31354.44</v>
      </c>
      <c r="G165" s="4">
        <v>2006</v>
      </c>
    </row>
    <row r="166" spans="2:7" ht="12.75" x14ac:dyDescent="0.2">
      <c r="B166" s="7" t="s">
        <v>163</v>
      </c>
      <c r="C166" s="6"/>
      <c r="D166" s="6"/>
      <c r="E166" s="19">
        <v>18000</v>
      </c>
      <c r="F166" s="20">
        <v>0</v>
      </c>
      <c r="G166" s="4">
        <v>2007</v>
      </c>
    </row>
    <row r="167" spans="2:7" ht="25.5" x14ac:dyDescent="0.2">
      <c r="B167" s="7" t="s">
        <v>164</v>
      </c>
      <c r="C167" s="6"/>
      <c r="D167" s="6"/>
      <c r="E167" s="19">
        <v>213445.39</v>
      </c>
      <c r="F167" s="19">
        <v>106722.67</v>
      </c>
      <c r="G167" s="4">
        <v>2013</v>
      </c>
    </row>
    <row r="168" spans="2:7" ht="25.5" x14ac:dyDescent="0.2">
      <c r="B168" s="7" t="s">
        <v>165</v>
      </c>
      <c r="C168" s="6"/>
      <c r="D168" s="6"/>
      <c r="E168" s="19">
        <v>184322</v>
      </c>
      <c r="F168" s="20">
        <v>0</v>
      </c>
      <c r="G168" s="4">
        <v>2005</v>
      </c>
    </row>
    <row r="169" spans="2:7" ht="25.5" x14ac:dyDescent="0.2">
      <c r="B169" s="7" t="s">
        <v>166</v>
      </c>
      <c r="C169" s="6"/>
      <c r="D169" s="6"/>
      <c r="E169" s="19">
        <v>114600</v>
      </c>
      <c r="F169" s="19">
        <v>30014.02</v>
      </c>
      <c r="G169" s="4">
        <v>2014</v>
      </c>
    </row>
    <row r="170" spans="2:7" ht="25.5" x14ac:dyDescent="0.2">
      <c r="B170" s="7" t="s">
        <v>167</v>
      </c>
      <c r="C170" s="6"/>
      <c r="D170" s="6"/>
      <c r="E170" s="19">
        <v>20000</v>
      </c>
      <c r="F170" s="20">
        <v>0</v>
      </c>
      <c r="G170" s="4">
        <v>2008</v>
      </c>
    </row>
    <row r="171" spans="2:7" ht="25.5" x14ac:dyDescent="0.2">
      <c r="B171" s="7" t="s">
        <v>168</v>
      </c>
      <c r="C171" s="6"/>
      <c r="D171" s="6"/>
      <c r="E171" s="19">
        <v>22000</v>
      </c>
      <c r="F171" s="20">
        <v>0</v>
      </c>
      <c r="G171" s="4">
        <v>2008</v>
      </c>
    </row>
    <row r="172" spans="2:7" ht="25.5" x14ac:dyDescent="0.2">
      <c r="B172" s="7" t="s">
        <v>169</v>
      </c>
      <c r="C172" s="6"/>
      <c r="D172" s="6"/>
      <c r="E172" s="19">
        <v>50996</v>
      </c>
      <c r="F172" s="20">
        <v>0</v>
      </c>
      <c r="G172" s="26">
        <v>2010</v>
      </c>
    </row>
    <row r="173" spans="2:7" ht="12.75" x14ac:dyDescent="0.2">
      <c r="B173" s="7" t="s">
        <v>170</v>
      </c>
      <c r="C173" s="6"/>
      <c r="D173" s="6"/>
      <c r="E173" s="19">
        <v>64600</v>
      </c>
      <c r="F173" s="19">
        <v>37010.28</v>
      </c>
      <c r="G173" s="26">
        <v>2016</v>
      </c>
    </row>
    <row r="174" spans="2:7" ht="25.5" x14ac:dyDescent="0.2">
      <c r="B174" s="7" t="s">
        <v>171</v>
      </c>
      <c r="C174" s="6"/>
      <c r="D174" s="6"/>
      <c r="E174" s="19">
        <v>33075</v>
      </c>
      <c r="F174" s="20">
        <v>0</v>
      </c>
      <c r="G174" s="4">
        <v>2008</v>
      </c>
    </row>
    <row r="175" spans="2:7" ht="25.5" x14ac:dyDescent="0.2">
      <c r="B175" s="7" t="s">
        <v>172</v>
      </c>
      <c r="C175" s="6"/>
      <c r="D175" s="6"/>
      <c r="E175" s="19">
        <v>61000</v>
      </c>
      <c r="F175" s="20">
        <v>0</v>
      </c>
      <c r="G175" s="4">
        <v>2013</v>
      </c>
    </row>
    <row r="176" spans="2:7" ht="25.5" x14ac:dyDescent="0.2">
      <c r="B176" s="7" t="s">
        <v>173</v>
      </c>
      <c r="C176" s="6"/>
      <c r="D176" s="6"/>
      <c r="E176" s="19">
        <v>135593.22</v>
      </c>
      <c r="F176" s="20">
        <v>0</v>
      </c>
      <c r="G176" s="4">
        <v>2007</v>
      </c>
    </row>
    <row r="177" spans="2:7" ht="12.75" x14ac:dyDescent="0.2">
      <c r="B177" s="7" t="s">
        <v>174</v>
      </c>
      <c r="C177" s="6"/>
      <c r="D177" s="6"/>
      <c r="E177" s="19">
        <v>49379.17</v>
      </c>
      <c r="F177" s="19">
        <v>47733.19</v>
      </c>
      <c r="G177" s="26">
        <v>2019</v>
      </c>
    </row>
    <row r="178" spans="2:7" ht="25.5" x14ac:dyDescent="0.2">
      <c r="B178" s="7" t="s">
        <v>175</v>
      </c>
      <c r="C178" s="6"/>
      <c r="D178" s="6"/>
      <c r="E178" s="19">
        <v>10012.709999999999</v>
      </c>
      <c r="F178" s="20">
        <v>0</v>
      </c>
      <c r="G178" s="4">
        <v>2007</v>
      </c>
    </row>
    <row r="179" spans="2:7" ht="25.5" x14ac:dyDescent="0.2">
      <c r="B179" s="7" t="s">
        <v>176</v>
      </c>
      <c r="C179" s="6"/>
      <c r="D179" s="6"/>
      <c r="E179" s="19">
        <v>25400</v>
      </c>
      <c r="F179" s="20">
        <v>0</v>
      </c>
      <c r="G179" s="4">
        <v>2008</v>
      </c>
    </row>
    <row r="180" spans="2:7" ht="25.5" x14ac:dyDescent="0.2">
      <c r="B180" s="7" t="s">
        <v>177</v>
      </c>
      <c r="C180" s="6"/>
      <c r="D180" s="6"/>
      <c r="E180" s="19">
        <v>14800</v>
      </c>
      <c r="F180" s="20">
        <v>0</v>
      </c>
      <c r="G180" s="4">
        <v>2005</v>
      </c>
    </row>
    <row r="181" spans="2:7" ht="12.75" x14ac:dyDescent="0.2">
      <c r="B181" s="7" t="s">
        <v>178</v>
      </c>
      <c r="C181" s="6"/>
      <c r="D181" s="6"/>
      <c r="E181" s="19">
        <v>41296.61</v>
      </c>
      <c r="F181" s="20">
        <v>0</v>
      </c>
      <c r="G181" s="4">
        <v>2004</v>
      </c>
    </row>
    <row r="182" spans="2:7" ht="25.5" x14ac:dyDescent="0.2">
      <c r="B182" s="7" t="s">
        <v>179</v>
      </c>
      <c r="C182" s="6"/>
      <c r="D182" s="6"/>
      <c r="E182" s="19">
        <v>17118.64</v>
      </c>
      <c r="F182" s="20">
        <v>0</v>
      </c>
      <c r="G182" s="4">
        <v>2007</v>
      </c>
    </row>
    <row r="183" spans="2:7" ht="25.5" x14ac:dyDescent="0.2">
      <c r="B183" s="7" t="s">
        <v>180</v>
      </c>
      <c r="C183" s="6"/>
      <c r="D183" s="6"/>
      <c r="E183" s="19">
        <v>24576.27</v>
      </c>
      <c r="F183" s="20">
        <v>0</v>
      </c>
      <c r="G183" s="4">
        <v>2009</v>
      </c>
    </row>
    <row r="184" spans="2:7" ht="25.5" x14ac:dyDescent="0.2">
      <c r="B184" s="7" t="s">
        <v>181</v>
      </c>
      <c r="C184" s="6"/>
      <c r="D184" s="6"/>
      <c r="E184" s="19">
        <v>41141.440000000002</v>
      </c>
      <c r="F184" s="20">
        <v>0</v>
      </c>
      <c r="G184" s="4">
        <v>2007</v>
      </c>
    </row>
    <row r="185" spans="2:7" ht="25.5" x14ac:dyDescent="0.2">
      <c r="B185" s="7" t="s">
        <v>182</v>
      </c>
      <c r="C185" s="6"/>
      <c r="D185" s="6"/>
      <c r="E185" s="19">
        <v>72000</v>
      </c>
      <c r="F185" s="20">
        <v>0</v>
      </c>
      <c r="G185" s="4">
        <v>2008</v>
      </c>
    </row>
    <row r="186" spans="2:7" ht="12.75" x14ac:dyDescent="0.2">
      <c r="B186" s="7" t="s">
        <v>183</v>
      </c>
      <c r="C186" s="6"/>
      <c r="D186" s="6"/>
      <c r="E186" s="19">
        <v>32400.85</v>
      </c>
      <c r="F186" s="20">
        <v>0</v>
      </c>
      <c r="G186" s="4">
        <v>2008</v>
      </c>
    </row>
    <row r="187" spans="2:7" ht="25.5" x14ac:dyDescent="0.2">
      <c r="B187" s="7" t="s">
        <v>184</v>
      </c>
      <c r="C187" s="6"/>
      <c r="D187" s="6"/>
      <c r="E187" s="19">
        <v>22864.41</v>
      </c>
      <c r="F187" s="20">
        <v>0</v>
      </c>
      <c r="G187" s="4">
        <v>2009</v>
      </c>
    </row>
    <row r="188" spans="2:7" ht="25.5" x14ac:dyDescent="0.2">
      <c r="B188" s="7" t="s">
        <v>185</v>
      </c>
      <c r="C188" s="6"/>
      <c r="D188" s="6"/>
      <c r="E188" s="19">
        <v>36220.76</v>
      </c>
      <c r="F188" s="20">
        <v>0</v>
      </c>
      <c r="G188" s="4">
        <v>2008</v>
      </c>
    </row>
    <row r="189" spans="2:7" ht="25.5" x14ac:dyDescent="0.2">
      <c r="B189" s="7" t="s">
        <v>186</v>
      </c>
      <c r="C189" s="6"/>
      <c r="D189" s="6"/>
      <c r="E189" s="19">
        <v>10885.58</v>
      </c>
      <c r="F189" s="20">
        <v>0</v>
      </c>
      <c r="G189" s="4">
        <v>2004</v>
      </c>
    </row>
    <row r="190" spans="2:7" ht="25.5" x14ac:dyDescent="0.2">
      <c r="B190" s="7" t="s">
        <v>187</v>
      </c>
      <c r="C190" s="6"/>
      <c r="D190" s="6"/>
      <c r="E190" s="19">
        <v>83174.64</v>
      </c>
      <c r="F190" s="19">
        <v>53139.44</v>
      </c>
      <c r="G190" s="26">
        <v>2017</v>
      </c>
    </row>
    <row r="191" spans="2:7" ht="25.5" x14ac:dyDescent="0.2">
      <c r="B191" s="7" t="s">
        <v>188</v>
      </c>
      <c r="C191" s="6"/>
      <c r="D191" s="6"/>
      <c r="E191" s="19">
        <v>30091.67</v>
      </c>
      <c r="F191" s="20">
        <v>0</v>
      </c>
      <c r="G191" s="4">
        <v>2003</v>
      </c>
    </row>
    <row r="192" spans="2:7" ht="25.5" x14ac:dyDescent="0.2">
      <c r="B192" s="7" t="s">
        <v>189</v>
      </c>
      <c r="C192" s="6"/>
      <c r="D192" s="6"/>
      <c r="E192" s="19">
        <v>29100</v>
      </c>
      <c r="F192" s="20">
        <v>0</v>
      </c>
      <c r="G192" s="4">
        <v>2008</v>
      </c>
    </row>
    <row r="193" spans="2:7" ht="25.5" x14ac:dyDescent="0.2">
      <c r="B193" s="7" t="s">
        <v>190</v>
      </c>
      <c r="C193" s="6"/>
      <c r="D193" s="6"/>
      <c r="E193" s="19">
        <v>54500</v>
      </c>
      <c r="F193" s="20">
        <v>0</v>
      </c>
      <c r="G193" s="4">
        <v>2007</v>
      </c>
    </row>
    <row r="194" spans="2:7" ht="26.25" thickBot="1" x14ac:dyDescent="0.25">
      <c r="B194" s="22" t="s">
        <v>191</v>
      </c>
      <c r="C194" s="10"/>
      <c r="D194" s="10"/>
      <c r="E194" s="28">
        <v>33250</v>
      </c>
      <c r="F194" s="33">
        <v>0</v>
      </c>
      <c r="G194" s="40">
        <v>2006</v>
      </c>
    </row>
    <row r="195" spans="2:7" ht="26.25" thickBot="1" x14ac:dyDescent="0.25">
      <c r="B195" s="13" t="s">
        <v>192</v>
      </c>
      <c r="C195" s="15"/>
      <c r="D195" s="15"/>
      <c r="E195" s="16">
        <v>7090</v>
      </c>
      <c r="F195" s="32">
        <v>0</v>
      </c>
      <c r="G195" s="25"/>
    </row>
    <row r="196" spans="2:7" ht="26.25" thickBot="1" x14ac:dyDescent="0.25">
      <c r="B196" s="35" t="s">
        <v>193</v>
      </c>
      <c r="C196" s="36"/>
      <c r="D196" s="36"/>
      <c r="E196" s="37">
        <v>7090</v>
      </c>
      <c r="F196" s="38">
        <v>0</v>
      </c>
      <c r="G196" s="42">
        <v>2007</v>
      </c>
    </row>
    <row r="197" spans="2:7" ht="26.25" thickBot="1" x14ac:dyDescent="0.25">
      <c r="B197" s="13" t="s">
        <v>194</v>
      </c>
      <c r="C197" s="15"/>
      <c r="D197" s="15"/>
      <c r="E197" s="16">
        <f>SUM(E198:E228)</f>
        <v>7003346.2799999993</v>
      </c>
      <c r="F197" s="16">
        <f t="shared" ref="F197" si="1">SUM(F198:F228)</f>
        <v>692470.95000000007</v>
      </c>
      <c r="G197" s="25"/>
    </row>
    <row r="198" spans="2:7" ht="25.5" x14ac:dyDescent="0.2">
      <c r="B198" s="12" t="s">
        <v>195</v>
      </c>
      <c r="C198" s="17"/>
      <c r="D198" s="17"/>
      <c r="E198" s="18">
        <v>144252</v>
      </c>
      <c r="F198" s="18">
        <v>85164.3</v>
      </c>
      <c r="G198" s="5">
        <v>1981</v>
      </c>
    </row>
    <row r="199" spans="2:7" ht="25.5" x14ac:dyDescent="0.2">
      <c r="B199" s="7" t="s">
        <v>196</v>
      </c>
      <c r="C199" s="6"/>
      <c r="D199" s="6"/>
      <c r="E199" s="19">
        <v>761636</v>
      </c>
      <c r="F199" s="20">
        <v>0</v>
      </c>
      <c r="G199" s="4">
        <v>1976</v>
      </c>
    </row>
    <row r="200" spans="2:7" ht="25.5" x14ac:dyDescent="0.2">
      <c r="B200" s="7" t="s">
        <v>197</v>
      </c>
      <c r="C200" s="6"/>
      <c r="D200" s="6"/>
      <c r="E200" s="19">
        <v>52468</v>
      </c>
      <c r="F200" s="19">
        <v>10860.92</v>
      </c>
      <c r="G200" s="4">
        <v>1990</v>
      </c>
    </row>
    <row r="201" spans="2:7" ht="25.5" x14ac:dyDescent="0.2">
      <c r="B201" s="7" t="s">
        <v>198</v>
      </c>
      <c r="C201" s="6"/>
      <c r="D201" s="6"/>
      <c r="E201" s="19">
        <v>63526</v>
      </c>
      <c r="F201" s="20">
        <v>0</v>
      </c>
      <c r="G201" s="4">
        <v>1990</v>
      </c>
    </row>
    <row r="202" spans="2:7" ht="25.5" x14ac:dyDescent="0.2">
      <c r="B202" s="7" t="s">
        <v>199</v>
      </c>
      <c r="C202" s="6"/>
      <c r="D202" s="6"/>
      <c r="E202" s="19">
        <v>27635</v>
      </c>
      <c r="F202" s="19">
        <v>3646.44</v>
      </c>
      <c r="G202" s="4">
        <v>1988</v>
      </c>
    </row>
    <row r="203" spans="2:7" ht="25.5" x14ac:dyDescent="0.2">
      <c r="B203" s="7" t="s">
        <v>200</v>
      </c>
      <c r="C203" s="6"/>
      <c r="D203" s="6"/>
      <c r="E203" s="19">
        <v>16200</v>
      </c>
      <c r="F203" s="19">
        <v>3305</v>
      </c>
      <c r="G203" s="4">
        <v>1990</v>
      </c>
    </row>
    <row r="204" spans="2:7" ht="25.5" x14ac:dyDescent="0.2">
      <c r="B204" s="7" t="s">
        <v>201</v>
      </c>
      <c r="C204" s="6"/>
      <c r="D204" s="6"/>
      <c r="E204" s="19">
        <v>34477</v>
      </c>
      <c r="F204" s="20">
        <v>0</v>
      </c>
      <c r="G204" s="4">
        <v>1982</v>
      </c>
    </row>
    <row r="205" spans="2:7" ht="12.75" x14ac:dyDescent="0.2">
      <c r="B205" s="7" t="s">
        <v>202</v>
      </c>
      <c r="C205" s="6"/>
      <c r="D205" s="6"/>
      <c r="E205" s="19">
        <v>21050</v>
      </c>
      <c r="F205" s="20">
        <v>0</v>
      </c>
      <c r="G205" s="4">
        <v>1972</v>
      </c>
    </row>
    <row r="206" spans="2:7" ht="25.5" x14ac:dyDescent="0.2">
      <c r="B206" s="7" t="s">
        <v>203</v>
      </c>
      <c r="C206" s="6"/>
      <c r="D206" s="6"/>
      <c r="E206" s="19">
        <v>487882</v>
      </c>
      <c r="F206" s="19">
        <v>164374.32</v>
      </c>
      <c r="G206" s="4">
        <v>1990</v>
      </c>
    </row>
    <row r="207" spans="2:7" ht="25.5" x14ac:dyDescent="0.2">
      <c r="B207" s="7" t="s">
        <v>204</v>
      </c>
      <c r="C207" s="6"/>
      <c r="D207" s="6"/>
      <c r="E207" s="19">
        <v>498498</v>
      </c>
      <c r="F207" s="20">
        <v>0</v>
      </c>
      <c r="G207" s="4">
        <v>1990</v>
      </c>
    </row>
    <row r="208" spans="2:7" ht="25.5" x14ac:dyDescent="0.2">
      <c r="B208" s="7" t="s">
        <v>205</v>
      </c>
      <c r="C208" s="6"/>
      <c r="D208" s="6"/>
      <c r="E208" s="19">
        <v>45920</v>
      </c>
      <c r="F208" s="20">
        <v>0</v>
      </c>
      <c r="G208" s="4">
        <v>1964</v>
      </c>
    </row>
    <row r="209" spans="2:7" ht="25.5" x14ac:dyDescent="0.2">
      <c r="B209" s="7" t="s">
        <v>206</v>
      </c>
      <c r="C209" s="6"/>
      <c r="D209" s="6"/>
      <c r="E209" s="19">
        <v>586894</v>
      </c>
      <c r="F209" s="20">
        <v>0</v>
      </c>
      <c r="G209" s="4">
        <v>1972</v>
      </c>
    </row>
    <row r="210" spans="2:7" ht="25.5" x14ac:dyDescent="0.2">
      <c r="B210" s="7" t="s">
        <v>207</v>
      </c>
      <c r="C210" s="6"/>
      <c r="D210" s="6"/>
      <c r="E210" s="19">
        <v>189760</v>
      </c>
      <c r="F210" s="20">
        <v>0</v>
      </c>
      <c r="G210" s="4">
        <v>1977</v>
      </c>
    </row>
    <row r="211" spans="2:7" ht="25.5" x14ac:dyDescent="0.2">
      <c r="B211" s="7" t="s">
        <v>208</v>
      </c>
      <c r="C211" s="6"/>
      <c r="D211" s="6"/>
      <c r="E211" s="19">
        <v>22758</v>
      </c>
      <c r="F211" s="20">
        <v>0</v>
      </c>
      <c r="G211" s="4">
        <v>1977</v>
      </c>
    </row>
    <row r="212" spans="2:7" ht="25.5" x14ac:dyDescent="0.2">
      <c r="B212" s="7" t="s">
        <v>209</v>
      </c>
      <c r="C212" s="6"/>
      <c r="D212" s="6"/>
      <c r="E212" s="19">
        <v>136594</v>
      </c>
      <c r="F212" s="20">
        <v>0</v>
      </c>
      <c r="G212" s="4">
        <v>1986</v>
      </c>
    </row>
    <row r="213" spans="2:7" ht="12.75" x14ac:dyDescent="0.2">
      <c r="B213" s="7" t="s">
        <v>210</v>
      </c>
      <c r="C213" s="6"/>
      <c r="D213" s="6"/>
      <c r="E213" s="19">
        <v>305328</v>
      </c>
      <c r="F213" s="20">
        <v>0</v>
      </c>
      <c r="G213" s="4">
        <v>2012</v>
      </c>
    </row>
    <row r="214" spans="2:7" ht="12.75" x14ac:dyDescent="0.2">
      <c r="B214" s="7" t="s">
        <v>211</v>
      </c>
      <c r="C214" s="6"/>
      <c r="D214" s="6"/>
      <c r="E214" s="19">
        <v>162800</v>
      </c>
      <c r="F214" s="20">
        <v>0</v>
      </c>
      <c r="G214" s="4">
        <v>2010</v>
      </c>
    </row>
    <row r="215" spans="2:7" ht="25.5" x14ac:dyDescent="0.2">
      <c r="B215" s="7" t="s">
        <v>212</v>
      </c>
      <c r="C215" s="6"/>
      <c r="D215" s="6"/>
      <c r="E215" s="19">
        <v>14619.6</v>
      </c>
      <c r="F215" s="19">
        <v>6271.17</v>
      </c>
      <c r="G215" s="4">
        <v>2001</v>
      </c>
    </row>
    <row r="216" spans="2:7" ht="12.75" x14ac:dyDescent="0.2">
      <c r="B216" s="7" t="s">
        <v>213</v>
      </c>
      <c r="C216" s="6"/>
      <c r="D216" s="6"/>
      <c r="E216" s="19">
        <v>1035505</v>
      </c>
      <c r="F216" s="20">
        <v>0</v>
      </c>
      <c r="G216" s="4">
        <v>1977</v>
      </c>
    </row>
    <row r="217" spans="2:7" ht="25.5" x14ac:dyDescent="0.2">
      <c r="B217" s="7" t="s">
        <v>214</v>
      </c>
      <c r="C217" s="6"/>
      <c r="D217" s="6"/>
      <c r="E217" s="19">
        <v>335142</v>
      </c>
      <c r="F217" s="20">
        <v>0</v>
      </c>
      <c r="G217" s="4">
        <v>1990</v>
      </c>
    </row>
    <row r="218" spans="2:7" ht="25.5" x14ac:dyDescent="0.2">
      <c r="B218" s="7" t="s">
        <v>215</v>
      </c>
      <c r="C218" s="6"/>
      <c r="D218" s="6"/>
      <c r="E218" s="19">
        <v>34293</v>
      </c>
      <c r="F218" s="20">
        <v>0</v>
      </c>
      <c r="G218" s="4">
        <v>1988</v>
      </c>
    </row>
    <row r="219" spans="2:7" ht="25.5" x14ac:dyDescent="0.2">
      <c r="B219" s="7" t="s">
        <v>216</v>
      </c>
      <c r="C219" s="6"/>
      <c r="D219" s="6"/>
      <c r="E219" s="19">
        <v>831366.68</v>
      </c>
      <c r="F219" s="19">
        <v>415411.4</v>
      </c>
      <c r="G219" s="4">
        <v>1976</v>
      </c>
    </row>
    <row r="220" spans="2:7" ht="25.5" x14ac:dyDescent="0.2">
      <c r="B220" s="7" t="s">
        <v>217</v>
      </c>
      <c r="C220" s="6"/>
      <c r="D220" s="6"/>
      <c r="E220" s="19">
        <v>119870</v>
      </c>
      <c r="F220" s="20">
        <v>0</v>
      </c>
      <c r="G220" s="4">
        <v>1986</v>
      </c>
    </row>
    <row r="221" spans="2:7" ht="25.5" x14ac:dyDescent="0.2">
      <c r="B221" s="7" t="s">
        <v>218</v>
      </c>
      <c r="C221" s="6"/>
      <c r="D221" s="6"/>
      <c r="E221" s="19">
        <v>76374</v>
      </c>
      <c r="F221" s="19">
        <v>3437.4</v>
      </c>
      <c r="G221" s="4">
        <v>1982</v>
      </c>
    </row>
    <row r="222" spans="2:7" ht="25.5" x14ac:dyDescent="0.2">
      <c r="B222" s="7" t="s">
        <v>219</v>
      </c>
      <c r="C222" s="6"/>
      <c r="D222" s="6"/>
      <c r="E222" s="19">
        <v>180365</v>
      </c>
      <c r="F222" s="20">
        <v>0</v>
      </c>
      <c r="G222" s="4">
        <v>1977</v>
      </c>
    </row>
    <row r="223" spans="2:7" ht="25.5" x14ac:dyDescent="0.2">
      <c r="B223" s="7" t="s">
        <v>220</v>
      </c>
      <c r="C223" s="6"/>
      <c r="D223" s="6"/>
      <c r="E223" s="19">
        <v>40070</v>
      </c>
      <c r="F223" s="20">
        <v>0</v>
      </c>
      <c r="G223" s="4">
        <v>1977</v>
      </c>
    </row>
    <row r="224" spans="2:7" ht="25.5" x14ac:dyDescent="0.2">
      <c r="B224" s="7" t="s">
        <v>221</v>
      </c>
      <c r="C224" s="6"/>
      <c r="D224" s="6"/>
      <c r="E224" s="19">
        <v>167461</v>
      </c>
      <c r="F224" s="20">
        <v>0</v>
      </c>
      <c r="G224" s="4">
        <v>1981</v>
      </c>
    </row>
    <row r="225" spans="2:7" ht="25.5" x14ac:dyDescent="0.2">
      <c r="B225" s="7" t="s">
        <v>222</v>
      </c>
      <c r="C225" s="6"/>
      <c r="D225" s="6"/>
      <c r="E225" s="19">
        <v>402370</v>
      </c>
      <c r="F225" s="20">
        <v>0</v>
      </c>
      <c r="G225" s="4">
        <v>1972</v>
      </c>
    </row>
    <row r="226" spans="2:7" ht="25.5" x14ac:dyDescent="0.2">
      <c r="B226" s="7" t="s">
        <v>223</v>
      </c>
      <c r="C226" s="6"/>
      <c r="D226" s="6"/>
      <c r="E226" s="19">
        <v>93980</v>
      </c>
      <c r="F226" s="20">
        <v>0</v>
      </c>
      <c r="G226" s="4">
        <v>1986</v>
      </c>
    </row>
    <row r="227" spans="2:7" ht="25.5" x14ac:dyDescent="0.2">
      <c r="B227" s="7" t="s">
        <v>224</v>
      </c>
      <c r="C227" s="6"/>
      <c r="D227" s="6"/>
      <c r="E227" s="19">
        <v>64894</v>
      </c>
      <c r="F227" s="20">
        <v>0</v>
      </c>
      <c r="G227" s="4">
        <v>1986</v>
      </c>
    </row>
    <row r="228" spans="2:7" ht="26.25" thickBot="1" x14ac:dyDescent="0.25">
      <c r="B228" s="22" t="s">
        <v>225</v>
      </c>
      <c r="C228" s="10"/>
      <c r="D228" s="10"/>
      <c r="E228" s="28">
        <v>49358</v>
      </c>
      <c r="F228" s="33">
        <v>0</v>
      </c>
      <c r="G228" s="40">
        <v>1981</v>
      </c>
    </row>
    <row r="229" spans="2:7" ht="26.25" thickBot="1" x14ac:dyDescent="0.25">
      <c r="B229" s="13" t="s">
        <v>226</v>
      </c>
      <c r="C229" s="15"/>
      <c r="D229" s="15"/>
      <c r="E229" s="16">
        <f>SUM(E230:E264)</f>
        <v>1379131.46</v>
      </c>
      <c r="F229" s="16">
        <f t="shared" ref="F229" si="2">SUM(F230:F264)</f>
        <v>141068.65000000002</v>
      </c>
      <c r="G229" s="25"/>
    </row>
    <row r="230" spans="2:7" ht="12.75" x14ac:dyDescent="0.2">
      <c r="B230" s="12" t="s">
        <v>227</v>
      </c>
      <c r="C230" s="17"/>
      <c r="D230" s="17"/>
      <c r="E230" s="18">
        <v>56290</v>
      </c>
      <c r="F230" s="30">
        <v>0</v>
      </c>
      <c r="G230" s="41">
        <v>2016</v>
      </c>
    </row>
    <row r="231" spans="2:7" ht="12.75" x14ac:dyDescent="0.2">
      <c r="B231" s="7" t="s">
        <v>228</v>
      </c>
      <c r="C231" s="6"/>
      <c r="D231" s="6"/>
      <c r="E231" s="19">
        <v>17000</v>
      </c>
      <c r="F231" s="20">
        <v>0</v>
      </c>
      <c r="G231" s="4">
        <v>2007</v>
      </c>
    </row>
    <row r="232" spans="2:7" ht="12.75" x14ac:dyDescent="0.2">
      <c r="B232" s="7" t="s">
        <v>229</v>
      </c>
      <c r="C232" s="6"/>
      <c r="D232" s="6"/>
      <c r="E232" s="19">
        <v>25760.25</v>
      </c>
      <c r="F232" s="20">
        <v>0</v>
      </c>
      <c r="G232" s="4">
        <v>2007</v>
      </c>
    </row>
    <row r="233" spans="2:7" ht="12.75" x14ac:dyDescent="0.2">
      <c r="B233" s="7" t="s">
        <v>230</v>
      </c>
      <c r="C233" s="6"/>
      <c r="D233" s="6"/>
      <c r="E233" s="19">
        <v>78400</v>
      </c>
      <c r="F233" s="19">
        <v>7840.36</v>
      </c>
      <c r="G233" s="4">
        <v>2010</v>
      </c>
    </row>
    <row r="234" spans="2:7" ht="12.75" x14ac:dyDescent="0.2">
      <c r="B234" s="7" t="s">
        <v>231</v>
      </c>
      <c r="C234" s="6"/>
      <c r="D234" s="6"/>
      <c r="E234" s="19">
        <v>31150</v>
      </c>
      <c r="F234" s="20">
        <v>0</v>
      </c>
      <c r="G234" s="4">
        <v>2007</v>
      </c>
    </row>
    <row r="235" spans="2:7" ht="12.75" x14ac:dyDescent="0.2">
      <c r="B235" s="7" t="s">
        <v>232</v>
      </c>
      <c r="C235" s="6"/>
      <c r="D235" s="6"/>
      <c r="E235" s="19">
        <v>31150</v>
      </c>
      <c r="F235" s="20">
        <v>0</v>
      </c>
      <c r="G235" s="4">
        <v>2007</v>
      </c>
    </row>
    <row r="236" spans="2:7" ht="25.5" x14ac:dyDescent="0.2">
      <c r="B236" s="7" t="s">
        <v>233</v>
      </c>
      <c r="C236" s="6"/>
      <c r="D236" s="6"/>
      <c r="E236" s="19">
        <v>67630</v>
      </c>
      <c r="F236" s="20">
        <v>0</v>
      </c>
      <c r="G236" s="26">
        <v>2007</v>
      </c>
    </row>
    <row r="237" spans="2:7" ht="25.5" x14ac:dyDescent="0.2">
      <c r="B237" s="7" t="s">
        <v>234</v>
      </c>
      <c r="C237" s="6"/>
      <c r="D237" s="6"/>
      <c r="E237" s="19">
        <v>45000</v>
      </c>
      <c r="F237" s="19">
        <v>24107.31</v>
      </c>
      <c r="G237" s="26">
        <v>2016</v>
      </c>
    </row>
    <row r="238" spans="2:7" ht="25.5" x14ac:dyDescent="0.2">
      <c r="B238" s="7" t="s">
        <v>235</v>
      </c>
      <c r="C238" s="6"/>
      <c r="D238" s="6"/>
      <c r="E238" s="19">
        <v>60000</v>
      </c>
      <c r="F238" s="19">
        <v>32142.69</v>
      </c>
      <c r="G238" s="26">
        <v>2016</v>
      </c>
    </row>
    <row r="239" spans="2:7" ht="25.5" x14ac:dyDescent="0.2">
      <c r="B239" s="7" t="s">
        <v>236</v>
      </c>
      <c r="C239" s="6"/>
      <c r="D239" s="6"/>
      <c r="E239" s="19">
        <v>50000</v>
      </c>
      <c r="F239" s="19">
        <v>26785.64</v>
      </c>
      <c r="G239" s="26">
        <v>2016</v>
      </c>
    </row>
    <row r="240" spans="2:7" ht="25.5" x14ac:dyDescent="0.2">
      <c r="B240" s="7" t="s">
        <v>237</v>
      </c>
      <c r="C240" s="6"/>
      <c r="D240" s="6"/>
      <c r="E240" s="19">
        <v>72600</v>
      </c>
      <c r="F240" s="19">
        <v>7260</v>
      </c>
      <c r="G240" s="4">
        <v>2010</v>
      </c>
    </row>
    <row r="241" spans="2:7" ht="12.75" x14ac:dyDescent="0.2">
      <c r="B241" s="7" t="s">
        <v>238</v>
      </c>
      <c r="C241" s="6"/>
      <c r="D241" s="6"/>
      <c r="E241" s="19">
        <v>10500</v>
      </c>
      <c r="F241" s="20">
        <v>0</v>
      </c>
      <c r="G241" s="4">
        <v>2004</v>
      </c>
    </row>
    <row r="242" spans="2:7" ht="12.75" x14ac:dyDescent="0.2">
      <c r="B242" s="7" t="s">
        <v>239</v>
      </c>
      <c r="C242" s="6"/>
      <c r="D242" s="6"/>
      <c r="E242" s="19">
        <v>17000</v>
      </c>
      <c r="F242" s="20">
        <v>0</v>
      </c>
      <c r="G242" s="4">
        <v>2007</v>
      </c>
    </row>
    <row r="243" spans="2:7" ht="25.5" x14ac:dyDescent="0.2">
      <c r="B243" s="7" t="s">
        <v>240</v>
      </c>
      <c r="C243" s="6"/>
      <c r="D243" s="6"/>
      <c r="E243" s="19">
        <v>43805</v>
      </c>
      <c r="F243" s="20">
        <v>0</v>
      </c>
      <c r="G243" s="4">
        <v>2007</v>
      </c>
    </row>
    <row r="244" spans="2:7" ht="25.5" x14ac:dyDescent="0.2">
      <c r="B244" s="7" t="s">
        <v>241</v>
      </c>
      <c r="C244" s="6"/>
      <c r="D244" s="6"/>
      <c r="E244" s="19">
        <v>198286.78</v>
      </c>
      <c r="F244" s="20">
        <v>0</v>
      </c>
      <c r="G244" s="4">
        <v>2008</v>
      </c>
    </row>
    <row r="245" spans="2:7" ht="12.75" x14ac:dyDescent="0.2">
      <c r="B245" s="7" t="s">
        <v>242</v>
      </c>
      <c r="C245" s="6"/>
      <c r="D245" s="6"/>
      <c r="E245" s="19">
        <v>50000</v>
      </c>
      <c r="F245" s="19">
        <v>26785.64</v>
      </c>
      <c r="G245" s="26">
        <v>2016</v>
      </c>
    </row>
    <row r="246" spans="2:7" ht="25.5" x14ac:dyDescent="0.2">
      <c r="B246" s="7" t="s">
        <v>243</v>
      </c>
      <c r="C246" s="6"/>
      <c r="D246" s="6"/>
      <c r="E246" s="19">
        <v>18700</v>
      </c>
      <c r="F246" s="20">
        <v>0</v>
      </c>
      <c r="G246" s="4">
        <v>2005</v>
      </c>
    </row>
    <row r="247" spans="2:7" ht="25.5" x14ac:dyDescent="0.2">
      <c r="B247" s="7" t="s">
        <v>244</v>
      </c>
      <c r="C247" s="6"/>
      <c r="D247" s="6"/>
      <c r="E247" s="19">
        <v>21900</v>
      </c>
      <c r="F247" s="20">
        <v>0</v>
      </c>
      <c r="G247" s="4">
        <v>2010</v>
      </c>
    </row>
    <row r="248" spans="2:7" ht="12.75" x14ac:dyDescent="0.2">
      <c r="B248" s="7" t="s">
        <v>245</v>
      </c>
      <c r="C248" s="6"/>
      <c r="D248" s="6"/>
      <c r="E248" s="19">
        <v>54245</v>
      </c>
      <c r="F248" s="19">
        <v>5812.25</v>
      </c>
      <c r="G248" s="4">
        <v>2013</v>
      </c>
    </row>
    <row r="249" spans="2:7" ht="25.5" x14ac:dyDescent="0.2">
      <c r="B249" s="7" t="s">
        <v>246</v>
      </c>
      <c r="C249" s="6"/>
      <c r="D249" s="6"/>
      <c r="E249" s="19">
        <v>78000</v>
      </c>
      <c r="F249" s="19">
        <v>7800</v>
      </c>
      <c r="G249" s="4">
        <v>2010</v>
      </c>
    </row>
    <row r="250" spans="2:7" ht="25.5" x14ac:dyDescent="0.2">
      <c r="B250" s="7" t="s">
        <v>247</v>
      </c>
      <c r="C250" s="6"/>
      <c r="D250" s="6"/>
      <c r="E250" s="19">
        <v>10774</v>
      </c>
      <c r="F250" s="20">
        <v>0</v>
      </c>
      <c r="G250" s="4">
        <v>1999</v>
      </c>
    </row>
    <row r="251" spans="2:7" ht="12.75" x14ac:dyDescent="0.2">
      <c r="B251" s="7" t="s">
        <v>248</v>
      </c>
      <c r="C251" s="6"/>
      <c r="D251" s="6"/>
      <c r="E251" s="19">
        <v>24300</v>
      </c>
      <c r="F251" s="20">
        <v>0</v>
      </c>
      <c r="G251" s="4">
        <v>2007</v>
      </c>
    </row>
    <row r="252" spans="2:7" ht="12.75" x14ac:dyDescent="0.2">
      <c r="B252" s="7" t="s">
        <v>249</v>
      </c>
      <c r="C252" s="6"/>
      <c r="D252" s="6"/>
      <c r="E252" s="19">
        <v>25353</v>
      </c>
      <c r="F252" s="19">
        <v>2534.7600000000002</v>
      </c>
      <c r="G252" s="4">
        <v>2010</v>
      </c>
    </row>
    <row r="253" spans="2:7" ht="25.5" x14ac:dyDescent="0.2">
      <c r="B253" s="7" t="s">
        <v>250</v>
      </c>
      <c r="C253" s="6"/>
      <c r="D253" s="6"/>
      <c r="E253" s="19">
        <v>54600</v>
      </c>
      <c r="F253" s="20">
        <v>0</v>
      </c>
      <c r="G253" s="4">
        <v>2007</v>
      </c>
    </row>
    <row r="254" spans="2:7" ht="25.5" x14ac:dyDescent="0.2">
      <c r="B254" s="7" t="s">
        <v>251</v>
      </c>
      <c r="C254" s="6"/>
      <c r="D254" s="6"/>
      <c r="E254" s="19">
        <v>38978.81</v>
      </c>
      <c r="F254" s="20">
        <v>0</v>
      </c>
      <c r="G254" s="4">
        <v>2007</v>
      </c>
    </row>
    <row r="255" spans="2:7" ht="25.5" x14ac:dyDescent="0.2">
      <c r="B255" s="7" t="s">
        <v>252</v>
      </c>
      <c r="C255" s="6"/>
      <c r="D255" s="6"/>
      <c r="E255" s="19">
        <v>28490</v>
      </c>
      <c r="F255" s="20">
        <v>0</v>
      </c>
      <c r="G255" s="4">
        <v>2007</v>
      </c>
    </row>
    <row r="256" spans="2:7" ht="25.5" x14ac:dyDescent="0.2">
      <c r="B256" s="7" t="s">
        <v>253</v>
      </c>
      <c r="C256" s="6"/>
      <c r="D256" s="6"/>
      <c r="E256" s="19">
        <v>17330</v>
      </c>
      <c r="F256" s="20">
        <v>0</v>
      </c>
      <c r="G256" s="4">
        <v>2007</v>
      </c>
    </row>
    <row r="257" spans="2:7" ht="12.75" x14ac:dyDescent="0.2">
      <c r="B257" s="7" t="s">
        <v>254</v>
      </c>
      <c r="C257" s="6"/>
      <c r="D257" s="6"/>
      <c r="E257" s="19">
        <v>11200</v>
      </c>
      <c r="F257" s="20">
        <v>0</v>
      </c>
      <c r="G257" s="4">
        <v>2007</v>
      </c>
    </row>
    <row r="258" spans="2:7" ht="12.75" x14ac:dyDescent="0.2">
      <c r="B258" s="7" t="s">
        <v>255</v>
      </c>
      <c r="C258" s="6"/>
      <c r="D258" s="6"/>
      <c r="E258" s="19">
        <v>14746.67</v>
      </c>
      <c r="F258" s="20">
        <v>0</v>
      </c>
      <c r="G258" s="4">
        <v>2000</v>
      </c>
    </row>
    <row r="259" spans="2:7" ht="25.5" x14ac:dyDescent="0.2">
      <c r="B259" s="7" t="s">
        <v>256</v>
      </c>
      <c r="C259" s="6"/>
      <c r="D259" s="6"/>
      <c r="E259" s="19">
        <v>28270</v>
      </c>
      <c r="F259" s="20">
        <v>0</v>
      </c>
      <c r="G259" s="4">
        <v>2007</v>
      </c>
    </row>
    <row r="260" spans="2:7" ht="25.5" x14ac:dyDescent="0.2">
      <c r="B260" s="7" t="s">
        <v>257</v>
      </c>
      <c r="C260" s="6"/>
      <c r="D260" s="6"/>
      <c r="E260" s="19">
        <v>12145</v>
      </c>
      <c r="F260" s="20">
        <v>0</v>
      </c>
      <c r="G260" s="4">
        <v>2007</v>
      </c>
    </row>
    <row r="261" spans="2:7" ht="25.5" x14ac:dyDescent="0.2">
      <c r="B261" s="7" t="s">
        <v>258</v>
      </c>
      <c r="C261" s="6"/>
      <c r="D261" s="6"/>
      <c r="E261" s="19">
        <v>24450</v>
      </c>
      <c r="F261" s="20">
        <v>0</v>
      </c>
      <c r="G261" s="4">
        <v>2007</v>
      </c>
    </row>
    <row r="262" spans="2:7" ht="12.75" x14ac:dyDescent="0.2">
      <c r="B262" s="7" t="s">
        <v>259</v>
      </c>
      <c r="C262" s="6"/>
      <c r="D262" s="6"/>
      <c r="E262" s="19">
        <v>21016.95</v>
      </c>
      <c r="F262" s="20">
        <v>0</v>
      </c>
      <c r="G262" s="4">
        <v>2007</v>
      </c>
    </row>
    <row r="263" spans="2:7" ht="25.5" x14ac:dyDescent="0.2">
      <c r="B263" s="7" t="s">
        <v>260</v>
      </c>
      <c r="C263" s="6"/>
      <c r="D263" s="6"/>
      <c r="E263" s="19">
        <v>23560</v>
      </c>
      <c r="F263" s="20">
        <v>0</v>
      </c>
      <c r="G263" s="4">
        <v>2007</v>
      </c>
    </row>
    <row r="264" spans="2:7" ht="13.5" thickBot="1" x14ac:dyDescent="0.25">
      <c r="B264" s="22" t="s">
        <v>261</v>
      </c>
      <c r="C264" s="10"/>
      <c r="D264" s="10"/>
      <c r="E264" s="28">
        <v>16500</v>
      </c>
      <c r="F264" s="33">
        <v>0</v>
      </c>
      <c r="G264" s="40">
        <v>2004</v>
      </c>
    </row>
    <row r="265" spans="2:7" ht="13.5" thickBot="1" x14ac:dyDescent="0.25">
      <c r="B265" s="13" t="s">
        <v>262</v>
      </c>
      <c r="C265" s="15"/>
      <c r="D265" s="15"/>
      <c r="E265" s="16">
        <f>SUM(E266:E289)</f>
        <v>14816460.239999998</v>
      </c>
      <c r="F265" s="16">
        <f>SUM(F266:F289)</f>
        <v>3219078.0800000005</v>
      </c>
      <c r="G265" s="25"/>
    </row>
    <row r="266" spans="2:7" ht="25.5" x14ac:dyDescent="0.2">
      <c r="B266" s="12" t="s">
        <v>263</v>
      </c>
      <c r="C266" s="17"/>
      <c r="D266" s="17"/>
      <c r="E266" s="18">
        <v>99152.54</v>
      </c>
      <c r="F266" s="18">
        <v>66307.91</v>
      </c>
      <c r="G266" s="5">
        <v>2006</v>
      </c>
    </row>
    <row r="267" spans="2:7" ht="12.75" x14ac:dyDescent="0.2">
      <c r="B267" s="7" t="s">
        <v>264</v>
      </c>
      <c r="C267" s="6"/>
      <c r="D267" s="6">
        <v>3340.7</v>
      </c>
      <c r="E267" s="19">
        <v>229600</v>
      </c>
      <c r="F267" s="20">
        <v>0</v>
      </c>
      <c r="G267" s="4">
        <v>1971</v>
      </c>
    </row>
    <row r="268" spans="2:7" ht="12.75" x14ac:dyDescent="0.2">
      <c r="B268" s="7" t="s">
        <v>265</v>
      </c>
      <c r="C268" s="6"/>
      <c r="D268" s="6">
        <v>3335</v>
      </c>
      <c r="E268" s="19">
        <v>228451</v>
      </c>
      <c r="F268" s="20">
        <v>0</v>
      </c>
      <c r="G268" s="4">
        <v>1971</v>
      </c>
    </row>
    <row r="269" spans="2:7" ht="12.75" x14ac:dyDescent="0.2">
      <c r="B269" s="7" t="s">
        <v>266</v>
      </c>
      <c r="C269" s="6"/>
      <c r="D269" s="6">
        <v>3086.9</v>
      </c>
      <c r="E269" s="19">
        <v>791054.42</v>
      </c>
      <c r="F269" s="19">
        <v>518486.34</v>
      </c>
      <c r="G269" s="4">
        <v>1971</v>
      </c>
    </row>
    <row r="270" spans="2:7" ht="12.75" x14ac:dyDescent="0.2">
      <c r="B270" s="7" t="s">
        <v>267</v>
      </c>
      <c r="C270" s="6"/>
      <c r="D270" s="6"/>
      <c r="E270" s="19">
        <v>4843262</v>
      </c>
      <c r="F270" s="20">
        <v>0</v>
      </c>
      <c r="G270" s="4">
        <v>1964</v>
      </c>
    </row>
    <row r="271" spans="2:7" ht="12.75" x14ac:dyDescent="0.2">
      <c r="B271" s="7" t="s">
        <v>268</v>
      </c>
      <c r="C271" s="6"/>
      <c r="D271" s="6"/>
      <c r="E271" s="19">
        <v>877623.56</v>
      </c>
      <c r="F271" s="19">
        <v>759245.31</v>
      </c>
      <c r="G271" s="4">
        <v>2015</v>
      </c>
    </row>
    <row r="272" spans="2:7" ht="12.75" x14ac:dyDescent="0.2">
      <c r="B272" s="7" t="s">
        <v>269</v>
      </c>
      <c r="C272" s="6"/>
      <c r="D272" s="6">
        <v>9.6999999999999993</v>
      </c>
      <c r="E272" s="19">
        <v>232282</v>
      </c>
      <c r="F272" s="20">
        <v>0</v>
      </c>
      <c r="G272" s="4">
        <v>1964</v>
      </c>
    </row>
    <row r="273" spans="2:7" ht="25.5" x14ac:dyDescent="0.2">
      <c r="B273" s="7" t="s">
        <v>270</v>
      </c>
      <c r="C273" s="6"/>
      <c r="D273" s="6"/>
      <c r="E273" s="19">
        <v>205469.93</v>
      </c>
      <c r="F273" s="19">
        <v>192213.77</v>
      </c>
      <c r="G273" s="26">
        <v>2017</v>
      </c>
    </row>
    <row r="274" spans="2:7" ht="12.75" x14ac:dyDescent="0.2">
      <c r="B274" s="7" t="s">
        <v>271</v>
      </c>
      <c r="C274" s="6"/>
      <c r="D274" s="6"/>
      <c r="E274" s="19">
        <v>243803.49</v>
      </c>
      <c r="F274" s="19">
        <v>162535.89000000001</v>
      </c>
      <c r="G274" s="26">
        <v>2014</v>
      </c>
    </row>
    <row r="275" spans="2:7" ht="12.75" x14ac:dyDescent="0.2">
      <c r="B275" s="7" t="s">
        <v>272</v>
      </c>
      <c r="C275" s="6"/>
      <c r="D275" s="6"/>
      <c r="E275" s="19">
        <v>88918</v>
      </c>
      <c r="F275" s="19">
        <v>72751.12</v>
      </c>
      <c r="G275" s="26">
        <v>2017</v>
      </c>
    </row>
    <row r="276" spans="2:7" ht="25.5" x14ac:dyDescent="0.2">
      <c r="B276" s="7" t="s">
        <v>273</v>
      </c>
      <c r="C276" s="6"/>
      <c r="D276" s="6"/>
      <c r="E276" s="19">
        <v>510556.62</v>
      </c>
      <c r="F276" s="19">
        <v>348732.21</v>
      </c>
      <c r="G276" s="4">
        <v>2012</v>
      </c>
    </row>
    <row r="277" spans="2:7" ht="25.5" x14ac:dyDescent="0.2">
      <c r="B277" s="7" t="s">
        <v>274</v>
      </c>
      <c r="C277" s="6"/>
      <c r="D277" s="6">
        <v>201.8</v>
      </c>
      <c r="E277" s="19">
        <v>1759985</v>
      </c>
      <c r="F277" s="20">
        <v>0</v>
      </c>
      <c r="G277" s="4">
        <v>1977</v>
      </c>
    </row>
    <row r="278" spans="2:7" ht="25.5" x14ac:dyDescent="0.2">
      <c r="B278" s="7" t="s">
        <v>275</v>
      </c>
      <c r="C278" s="6"/>
      <c r="D278" s="6"/>
      <c r="E278" s="19">
        <v>249500</v>
      </c>
      <c r="F278" s="20">
        <v>0</v>
      </c>
      <c r="G278" s="4">
        <v>1977</v>
      </c>
    </row>
    <row r="279" spans="2:7" ht="12.75" x14ac:dyDescent="0.2">
      <c r="B279" s="7" t="s">
        <v>276</v>
      </c>
      <c r="C279" s="6"/>
      <c r="D279" s="6">
        <v>125.7</v>
      </c>
      <c r="E279" s="19">
        <v>113467</v>
      </c>
      <c r="F279" s="20">
        <v>0</v>
      </c>
      <c r="G279" s="4">
        <v>1964</v>
      </c>
    </row>
    <row r="280" spans="2:7" ht="25.5" x14ac:dyDescent="0.2">
      <c r="B280" s="7" t="s">
        <v>277</v>
      </c>
      <c r="C280" s="6"/>
      <c r="D280" s="43">
        <v>634.79999999999995</v>
      </c>
      <c r="E280" s="1">
        <v>3006865.52</v>
      </c>
      <c r="F280" s="19">
        <v>762662.78</v>
      </c>
      <c r="G280" s="4">
        <v>1982</v>
      </c>
    </row>
    <row r="281" spans="2:7" ht="12.75" x14ac:dyDescent="0.2">
      <c r="B281" s="7" t="s">
        <v>278</v>
      </c>
      <c r="C281" s="6"/>
      <c r="D281" s="6"/>
      <c r="E281" s="19">
        <v>343482</v>
      </c>
      <c r="F281" s="20">
        <v>0</v>
      </c>
      <c r="G281" s="4">
        <v>1980</v>
      </c>
    </row>
    <row r="282" spans="2:7" ht="25.5" x14ac:dyDescent="0.2">
      <c r="B282" s="7" t="s">
        <v>279</v>
      </c>
      <c r="C282" s="6"/>
      <c r="D282" s="6"/>
      <c r="E282" s="19">
        <v>186930.61</v>
      </c>
      <c r="F282" s="19">
        <v>119428.11</v>
      </c>
      <c r="G282" s="4">
        <v>2014</v>
      </c>
    </row>
    <row r="283" spans="2:7" ht="12.75" x14ac:dyDescent="0.2">
      <c r="B283" s="7" t="s">
        <v>280</v>
      </c>
      <c r="C283" s="6"/>
      <c r="D283" s="6"/>
      <c r="E283" s="19">
        <v>131466.54999999999</v>
      </c>
      <c r="F283" s="19">
        <v>111746.64</v>
      </c>
      <c r="G283" s="4">
        <v>2012</v>
      </c>
    </row>
    <row r="284" spans="2:7" ht="25.5" x14ac:dyDescent="0.2">
      <c r="B284" s="7" t="s">
        <v>281</v>
      </c>
      <c r="C284" s="6"/>
      <c r="D284" s="6">
        <v>77</v>
      </c>
      <c r="E284" s="19">
        <v>197371</v>
      </c>
      <c r="F284" s="19">
        <v>34600.160000000003</v>
      </c>
      <c r="G284" s="4">
        <v>1990</v>
      </c>
    </row>
    <row r="285" spans="2:7" ht="25.5" x14ac:dyDescent="0.2">
      <c r="B285" s="7" t="s">
        <v>282</v>
      </c>
      <c r="C285" s="6"/>
      <c r="D285" s="6">
        <v>75.099999999999994</v>
      </c>
      <c r="E285" s="19">
        <v>132458</v>
      </c>
      <c r="F285" s="20">
        <v>0</v>
      </c>
      <c r="G285" s="4">
        <v>1971</v>
      </c>
    </row>
    <row r="286" spans="2:7" ht="25.5" x14ac:dyDescent="0.2">
      <c r="B286" s="7" t="s">
        <v>283</v>
      </c>
      <c r="C286" s="6"/>
      <c r="D286" s="6">
        <v>34.1</v>
      </c>
      <c r="E286" s="19">
        <v>48316</v>
      </c>
      <c r="F286" s="20">
        <v>0</v>
      </c>
      <c r="G286" s="4">
        <v>1964</v>
      </c>
    </row>
    <row r="287" spans="2:7" ht="25.5" x14ac:dyDescent="0.2">
      <c r="B287" s="7" t="s">
        <v>284</v>
      </c>
      <c r="C287" s="6"/>
      <c r="D287" s="6">
        <v>11.9</v>
      </c>
      <c r="E287" s="19">
        <v>113851</v>
      </c>
      <c r="F287" s="20">
        <v>0</v>
      </c>
      <c r="G287" s="4">
        <v>1979</v>
      </c>
    </row>
    <row r="288" spans="2:7" ht="25.5" x14ac:dyDescent="0.2">
      <c r="B288" s="7" t="s">
        <v>285</v>
      </c>
      <c r="C288" s="6"/>
      <c r="D288" s="6">
        <v>17.2</v>
      </c>
      <c r="E288" s="19">
        <v>51600</v>
      </c>
      <c r="F288" s="19">
        <v>9260.24</v>
      </c>
      <c r="G288" s="4">
        <v>2001</v>
      </c>
    </row>
    <row r="289" spans="2:7" ht="13.5" thickBot="1" x14ac:dyDescent="0.25">
      <c r="B289" s="22" t="s">
        <v>286</v>
      </c>
      <c r="C289" s="10"/>
      <c r="D289" s="10"/>
      <c r="E289" s="28">
        <v>130994</v>
      </c>
      <c r="F289" s="28">
        <v>61107.6</v>
      </c>
      <c r="G289" s="40">
        <v>2014</v>
      </c>
    </row>
    <row r="290" spans="2:7" ht="26.25" thickBot="1" x14ac:dyDescent="0.25">
      <c r="B290" s="13" t="s">
        <v>287</v>
      </c>
      <c r="C290" s="15"/>
      <c r="D290" s="15"/>
      <c r="E290" s="16">
        <f>SUM(E291:E300)</f>
        <v>2307576.0300000003</v>
      </c>
      <c r="F290" s="16">
        <f t="shared" ref="F290" si="3">SUM(F291:F300)</f>
        <v>0</v>
      </c>
      <c r="G290" s="25"/>
    </row>
    <row r="291" spans="2:7" ht="25.5" x14ac:dyDescent="0.2">
      <c r="B291" s="12" t="s">
        <v>288</v>
      </c>
      <c r="C291" s="17"/>
      <c r="D291" s="17"/>
      <c r="E291" s="18">
        <v>154000</v>
      </c>
      <c r="F291" s="30">
        <v>0</v>
      </c>
      <c r="G291" s="5">
        <v>1999</v>
      </c>
    </row>
    <row r="292" spans="2:7" ht="12.75" x14ac:dyDescent="0.2">
      <c r="B292" s="7" t="s">
        <v>289</v>
      </c>
      <c r="C292" s="6"/>
      <c r="D292" s="6"/>
      <c r="E292" s="19">
        <v>727292.53</v>
      </c>
      <c r="F292" s="20">
        <v>0</v>
      </c>
      <c r="G292" s="4">
        <v>2009</v>
      </c>
    </row>
    <row r="293" spans="2:7" ht="12.75" x14ac:dyDescent="0.2">
      <c r="B293" s="7" t="s">
        <v>316</v>
      </c>
      <c r="C293" s="6"/>
      <c r="D293" s="6"/>
      <c r="E293" s="19">
        <v>483389.83</v>
      </c>
      <c r="F293" s="20">
        <v>0</v>
      </c>
      <c r="G293" s="4">
        <v>2005</v>
      </c>
    </row>
    <row r="294" spans="2:7" ht="25.5" x14ac:dyDescent="0.2">
      <c r="B294" s="7" t="s">
        <v>290</v>
      </c>
      <c r="C294" s="6"/>
      <c r="D294" s="6"/>
      <c r="E294" s="19">
        <v>574500</v>
      </c>
      <c r="F294" s="20">
        <v>0</v>
      </c>
      <c r="G294" s="4">
        <v>2012</v>
      </c>
    </row>
    <row r="295" spans="2:7" ht="25.5" x14ac:dyDescent="0.2">
      <c r="B295" s="7" t="s">
        <v>291</v>
      </c>
      <c r="C295" s="6"/>
      <c r="D295" s="6"/>
      <c r="E295" s="19">
        <v>70000</v>
      </c>
      <c r="F295" s="20">
        <v>0</v>
      </c>
      <c r="G295" s="4">
        <v>2009</v>
      </c>
    </row>
    <row r="296" spans="2:7" ht="12.75" x14ac:dyDescent="0.2">
      <c r="B296" s="7" t="s">
        <v>292</v>
      </c>
      <c r="C296" s="6"/>
      <c r="D296" s="6"/>
      <c r="E296" s="19">
        <v>99800</v>
      </c>
      <c r="F296" s="20">
        <v>0</v>
      </c>
      <c r="G296" s="4">
        <v>2014</v>
      </c>
    </row>
    <row r="297" spans="2:7" ht="25.5" x14ac:dyDescent="0.2">
      <c r="B297" s="7" t="s">
        <v>293</v>
      </c>
      <c r="C297" s="6"/>
      <c r="D297" s="6"/>
      <c r="E297" s="19">
        <v>27776</v>
      </c>
      <c r="F297" s="20">
        <v>0</v>
      </c>
      <c r="G297" s="4">
        <v>1986</v>
      </c>
    </row>
    <row r="298" spans="2:7" ht="12.75" x14ac:dyDescent="0.2">
      <c r="B298" s="7" t="s">
        <v>294</v>
      </c>
      <c r="C298" s="6"/>
      <c r="D298" s="6"/>
      <c r="E298" s="19">
        <v>56819</v>
      </c>
      <c r="F298" s="20">
        <v>0</v>
      </c>
      <c r="G298" s="4">
        <v>1988</v>
      </c>
    </row>
    <row r="299" spans="2:7" ht="25.5" x14ac:dyDescent="0.2">
      <c r="B299" s="7" t="s">
        <v>295</v>
      </c>
      <c r="C299" s="6"/>
      <c r="D299" s="6"/>
      <c r="E299" s="19">
        <v>42332</v>
      </c>
      <c r="F299" s="20">
        <v>0</v>
      </c>
      <c r="G299" s="4">
        <v>2001</v>
      </c>
    </row>
    <row r="300" spans="2:7" ht="25.5" x14ac:dyDescent="0.2">
      <c r="B300" s="7" t="s">
        <v>296</v>
      </c>
      <c r="C300" s="6"/>
      <c r="D300" s="6"/>
      <c r="E300" s="20">
        <v>71666.67</v>
      </c>
      <c r="F300" s="20">
        <v>0</v>
      </c>
      <c r="G300" s="4">
        <v>2003</v>
      </c>
    </row>
    <row r="301" spans="2:7" ht="12.75" x14ac:dyDescent="0.2">
      <c r="B301" s="9" t="s">
        <v>297</v>
      </c>
      <c r="C301" s="27"/>
      <c r="D301" s="27"/>
      <c r="E301" s="19">
        <f>E4+E18+E26+E28+E195+E197+E229+E265+E290</f>
        <v>115326154.89000002</v>
      </c>
      <c r="F301" s="19">
        <f>F4+F18+F26+F28+F195+F197+F229+F265+F290</f>
        <v>54259419.920000002</v>
      </c>
      <c r="G301" s="26"/>
    </row>
  </sheetData>
  <mergeCells count="1">
    <mergeCell ref="B2:F2"/>
  </mergeCells>
  <pageMargins left="0.75" right="0.75" top="1" bottom="1" header="0.5" footer="0.5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Buch2</dc:creator>
  <cp:lastModifiedBy>Попова </cp:lastModifiedBy>
  <cp:lastPrinted>2020-02-07T11:02:45Z</cp:lastPrinted>
  <dcterms:created xsi:type="dcterms:W3CDTF">2020-02-07T08:11:33Z</dcterms:created>
  <dcterms:modified xsi:type="dcterms:W3CDTF">2020-03-12T04:46:07Z</dcterms:modified>
</cp:coreProperties>
</file>