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орудование" sheetId="1" r:id="rId1"/>
    <sheet name="Работы" sheetId="2" r:id="rId2"/>
  </sheet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F72" i="2" l="1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101" i="2" s="1"/>
  <c r="F98" i="2"/>
  <c r="F99" i="2"/>
  <c r="F100" i="2"/>
  <c r="F71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3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5" i="2"/>
  <c r="E4" i="1" l="1"/>
  <c r="E28" i="1" l="1"/>
</calcChain>
</file>

<file path=xl/sharedStrings.xml><?xml version="1.0" encoding="utf-8"?>
<sst xmlns="http://schemas.openxmlformats.org/spreadsheetml/2006/main" count="340" uniqueCount="250">
  <si>
    <t>№</t>
  </si>
  <si>
    <t>Наименование</t>
  </si>
  <si>
    <t>Цена за единицу, руб с НДС</t>
  </si>
  <si>
    <t>Сумма, руб с НДС</t>
  </si>
  <si>
    <t>Объем за год (оценочно) шт.</t>
  </si>
  <si>
    <t>*Необходимо указать, что входит в стоимость обслуживания систем кондиционирования</t>
  </si>
  <si>
    <t>** Необходимо указать какие работы и  материалы входят в стоимость  монтажа</t>
  </si>
  <si>
    <t>Компания является платедльщом НДС 18% (Да/Нет)</t>
  </si>
  <si>
    <t xml:space="preserve">Отсрочка платежа </t>
  </si>
  <si>
    <t>30 дней</t>
  </si>
  <si>
    <t>1 год</t>
  </si>
  <si>
    <t xml:space="preserve">Фиксация цен </t>
  </si>
  <si>
    <t>Гарантия на оборудование</t>
  </si>
  <si>
    <t>Гарантия на работы</t>
  </si>
  <si>
    <t>___ мес</t>
  </si>
  <si>
    <t>Приложение №1.1.</t>
  </si>
  <si>
    <t>Приложение №1.2.</t>
  </si>
  <si>
    <t>ИТОГО, руб с НДС</t>
  </si>
  <si>
    <t>не более___ дней</t>
  </si>
  <si>
    <t xml:space="preserve">MIDEA MCX-36HR кассетный </t>
  </si>
  <si>
    <t>MIDEA MCX-48HR кассетный</t>
  </si>
  <si>
    <t xml:space="preserve">MIDEA MUC-36HR напольно-потолочный </t>
  </si>
  <si>
    <t>MIDEA MUC-48HR напольно-потолочный</t>
  </si>
  <si>
    <t xml:space="preserve">MIDEA MSG-24HR </t>
  </si>
  <si>
    <t>MIDEA Cyclone CN-85 P09CN мобильный</t>
  </si>
  <si>
    <t>MIDEA Cyclone CN-95 P12CN мобильный</t>
  </si>
  <si>
    <t xml:space="preserve">Kentatsu KFHE65HOEN1 напольно-потолочный </t>
  </si>
  <si>
    <t>Kentatsu KSVP140HFAN3 кассетный</t>
  </si>
  <si>
    <t xml:space="preserve">Kentatsu KFHC78HOEN1 напольно-потолочный </t>
  </si>
  <si>
    <t>Kentatsu KSFU160XFAN3/KSRU160HFAN3 напольно-потолочный</t>
  </si>
  <si>
    <t>LENNOX CWC2ST420 (кассетный фанкойл с опциями, Тводы вх/вых=7/12С; Qx(на максимальной скорости)=6,16 кВт)  </t>
  </si>
  <si>
    <t>MDV MKAi-600R- фанкойл</t>
  </si>
  <si>
    <t>Срок выполнения заявки по г. Сургут</t>
  </si>
  <si>
    <t>Срок выполнения заявки по ХМАО и ЯНАО</t>
  </si>
  <si>
    <t>Типовые ремонтные работы:</t>
  </si>
  <si>
    <r>
      <t xml:space="preserve">Диагностика </t>
    </r>
    <r>
      <rPr>
        <i/>
        <sz val="10"/>
        <color rgb="FF000000"/>
        <rFont val="Arial Narrow"/>
        <family val="2"/>
        <charset val="204"/>
      </rPr>
      <t>системы кондиционирования</t>
    </r>
  </si>
  <si>
    <r>
      <t xml:space="preserve">Чистка дренажной </t>
    </r>
    <r>
      <rPr>
        <i/>
        <sz val="10"/>
        <color rgb="FF000000"/>
        <rFont val="Arial Narrow"/>
        <family val="2"/>
        <charset val="204"/>
      </rPr>
      <t>помпы</t>
    </r>
  </si>
  <si>
    <t>Чистка внутреннего блока с полной разборкой</t>
  </si>
  <si>
    <t>Дезинфекция кондиционера. Антибактериальная обработка испарителя (внутренний блок)</t>
  </si>
  <si>
    <t>Замена или ремонт катушки 4-ходового крана</t>
  </si>
  <si>
    <t>Замена или ремонт крыльчатки вентилятора внешнего блока</t>
  </si>
  <si>
    <t xml:space="preserve">Замена компрессора </t>
  </si>
  <si>
    <t>Замена масла в компрессоре</t>
  </si>
  <si>
    <t>Замена платы электронного управления во внешнем блоке</t>
  </si>
  <si>
    <t>Замена платы электронного управления во внутреннем блоке</t>
  </si>
  <si>
    <t>Замена конденсатора вентилятора</t>
  </si>
  <si>
    <t>Замена конденсатора компрессора</t>
  </si>
  <si>
    <t xml:space="preserve">Замена 4-ходового крана </t>
  </si>
  <si>
    <t>Замена шторок жалюзи внутреннего блока или их ремонт</t>
  </si>
  <si>
    <t>Замена электромагнитного пускателя</t>
  </si>
  <si>
    <t>Замена электродвигателя вентилятора внешнего блока</t>
  </si>
  <si>
    <t>Замена электродвигателя вентилятора внутреннего блока</t>
  </si>
  <si>
    <t>Замена вентиля</t>
  </si>
  <si>
    <t>Замена трансформатора</t>
  </si>
  <si>
    <t>Мелкий ремонт электрический или механический части кондиционера на месте</t>
  </si>
  <si>
    <t xml:space="preserve">Пайка (серебро содержащим припоем за 1 пайку </t>
  </si>
  <si>
    <t>Поиск места утечки хладагента и ее устранение в легкодоступном / труднодоступном месте</t>
  </si>
  <si>
    <t>Разборка/сборка внешнего блока</t>
  </si>
  <si>
    <t>Ремонт трассы (исправление дефектов)</t>
  </si>
  <si>
    <t>Ремонт электросхемы</t>
  </si>
  <si>
    <t>Устранение засора в дренажной системе длиной до 8 м</t>
  </si>
  <si>
    <t>Замена фильтра-осущителя</t>
  </si>
  <si>
    <t xml:space="preserve">Ремонт дренажной системы  </t>
  </si>
  <si>
    <t xml:space="preserve">Устранение залома трассы </t>
  </si>
  <si>
    <t>Типовые монтажные работы, услуги:</t>
  </si>
  <si>
    <t>Монтаж сплит-системы настенной мощностью охлаждения до 5 кВт включительно (трасса до 5 м)</t>
  </si>
  <si>
    <t>Демонтаж сплит-системы настенной мощностью охлаждения до 5 кВт холода включительно (трасса до 5 м)</t>
  </si>
  <si>
    <t>Монтаж сплит-системы настенной мощностью охлаждения    от 5 кВт до 8 кВт (трасса до 5 м)</t>
  </si>
  <si>
    <t>Демонтаж сплит-системы настенной мощностью охлаждения  от 5 кВт до 8 кВт (трасса до 5 м)</t>
  </si>
  <si>
    <t>Монтаж сплит-системы настенной мощностью охлаждения    от 8 кВт до 10кВт (трасса до 5 м)</t>
  </si>
  <si>
    <t>Демонтаж сплит-системы настенной мощностью охлаждения  от 8 кВт до 10 кВт (трасса до 5 м)</t>
  </si>
  <si>
    <t>Монтаж сплит-системы настенной мощностью охлаждения    от 10 кВт до 15 кВт (трасса до 5 м)</t>
  </si>
  <si>
    <t>Демонтаж сплит-системы настенной мощностью охлаждения  от 10 кВт до 15кВт (трасса до 5 м)</t>
  </si>
  <si>
    <t>Монтаж сплит-системы (канальной, кассетной, напольно-потолочной, колонной) мощностью охлаждения до 5 кВт (трасса до 5 м)</t>
  </si>
  <si>
    <t>Демонтаж сплит-системы (канальной, кассетной, напольно-потолочной, колонной) мощностью охлаждения до 5 кВт (трасса до 5 м)</t>
  </si>
  <si>
    <t>Монтаж сплит-системы (канальной, кассетной, напольно-потолочной, колонной) мощностью охлаждения от 5 кВт до8кВт(трасса до 5 м)</t>
  </si>
  <si>
    <t>Демонтаж сплит-системы (канальной, кассетной, напольно-потолочной, колонной) мощностью охлаждения от 5 кВт до8кВт (трасса до 5 м)</t>
  </si>
  <si>
    <t>Монтаж сплит-системы (канальной, кассетной, напольно-потолочной, колонной) мощностью охлаждения от 8кВт до10кВт(трасса до 5 м)</t>
  </si>
  <si>
    <t>Демонтаж сплит-системы (канальной, кассетной, напольно-потолочной, колонной) мощностью охлаждения от 8кВт до10кВт (трасса до 5 м)</t>
  </si>
  <si>
    <t>Монтаж сплит-системы (канальной, кассетной, напольно-потолочной, колонной) мощностью охлаждения от 10кВт до15кВт(трасса до 5 м)</t>
  </si>
  <si>
    <t>Демонтаж сплит-системы (канальной, кассетной, напольно-потолочной, колонной) мощностью охлаждения от 10кВт до15кВт (трасса до 5 м)</t>
  </si>
  <si>
    <r>
      <t>Монтаж дополнительной</t>
    </r>
    <r>
      <rPr>
        <i/>
        <sz val="10"/>
        <color theme="1"/>
        <rFont val="Arial Narrow"/>
        <family val="2"/>
        <charset val="204"/>
      </rPr>
      <t xml:space="preserve"> трассы мощностью охлаждения до 5 кВт (включая материалы)</t>
    </r>
  </si>
  <si>
    <r>
      <t>Монтаж дополнительной</t>
    </r>
    <r>
      <rPr>
        <i/>
        <sz val="10"/>
        <color theme="1"/>
        <rFont val="Arial Narrow"/>
        <family val="2"/>
        <charset val="204"/>
      </rPr>
      <t xml:space="preserve"> трассы мощностью охлаждения свыше 5 кВт до10кВт(включая материалы)</t>
    </r>
  </si>
  <si>
    <r>
      <t>Монтаж дополнительной</t>
    </r>
    <r>
      <rPr>
        <i/>
        <sz val="10"/>
        <color theme="1"/>
        <rFont val="Arial Narrow"/>
        <family val="2"/>
        <charset val="204"/>
      </rPr>
      <t xml:space="preserve"> трассы мощностью охлаждения свыше 10кВт до15кВт(включая материалы)</t>
    </r>
  </si>
  <si>
    <r>
      <t xml:space="preserve">Монтаж электрического кабеля до электрического щита </t>
    </r>
    <r>
      <rPr>
        <i/>
        <sz val="10"/>
        <color theme="1"/>
        <rFont val="Arial Narrow"/>
        <family val="2"/>
        <charset val="204"/>
      </rPr>
      <t>(включая кабель-канал)</t>
    </r>
  </si>
  <si>
    <t>Монтаж зимнего комплекта</t>
  </si>
  <si>
    <t>Монтаж дренажной помпы</t>
  </si>
  <si>
    <t>Монтаж дренажного трубопровода (включая материалы)</t>
  </si>
  <si>
    <r>
      <t xml:space="preserve">Монтаж гибких воздуховодов диаметром до 200 мм включительно </t>
    </r>
    <r>
      <rPr>
        <i/>
        <sz val="10"/>
        <color rgb="FF000000"/>
        <rFont val="Arial Narrow"/>
        <family val="2"/>
        <charset val="204"/>
      </rPr>
      <t>(включая материалы)</t>
    </r>
  </si>
  <si>
    <r>
      <t xml:space="preserve">Монтаж гибких воздуховодов диаметром свыше 200 мм </t>
    </r>
    <r>
      <rPr>
        <i/>
        <sz val="10"/>
        <color rgb="FF000000"/>
        <rFont val="Arial Narrow"/>
        <family val="2"/>
        <charset val="204"/>
      </rPr>
      <t>(включая материалы)</t>
    </r>
  </si>
  <si>
    <t>Пробивка отверстия d=60 мм (начиная со второго) кирпич</t>
  </si>
  <si>
    <t>Пробивка отверстия d=60 мм (начиная со второго) бетон</t>
  </si>
  <si>
    <t xml:space="preserve">Высотные работы с применением альпинистского снаряжения  </t>
  </si>
  <si>
    <t>Демонтаж  защитного ограждения, или козырька</t>
  </si>
  <si>
    <t>Монтаж  защитного ограждения, или козырька</t>
  </si>
  <si>
    <t>Развальцовка, вальцовка, перевальцовка трубы 1/4", 3/8", 1/2", 5/8"</t>
  </si>
  <si>
    <t xml:space="preserve">Устройство штробы трассы  за 1 м. </t>
  </si>
  <si>
    <t>Услуги авто-гидро подъемника высотой до 18 метров (мин. 3 часа)</t>
  </si>
  <si>
    <t>Типовые детали/узлы:</t>
  </si>
  <si>
    <t xml:space="preserve">Регулятор скорости вентилятора </t>
  </si>
  <si>
    <t>Обогрев картера</t>
  </si>
  <si>
    <t>Обогрев дренажа для отвода конденсата</t>
  </si>
  <si>
    <t>Дренажная помпа(Китай)</t>
  </si>
  <si>
    <t>Дренажная помпа(Англия)</t>
  </si>
  <si>
    <t>Заправка фреоном</t>
  </si>
  <si>
    <t>Фреон R-22</t>
  </si>
  <si>
    <t>Фреон R-410А</t>
  </si>
  <si>
    <t>Конденсатор компрессора до 5кВт</t>
  </si>
  <si>
    <t>Конденсатор компрессора  от  5кВт до 10кВт</t>
  </si>
  <si>
    <t>Конденсатор компрессора  от  10кВт до 15кВт</t>
  </si>
  <si>
    <t xml:space="preserve">Конденсатор вентилятора наружного блока до 5кВт </t>
  </si>
  <si>
    <r>
      <t xml:space="preserve">Конденсатор вентилятора наружного блока  </t>
    </r>
    <r>
      <rPr>
        <b/>
        <i/>
        <sz val="10"/>
        <color theme="1"/>
        <rFont val="Arial Narrow"/>
        <family val="2"/>
        <charset val="204"/>
      </rPr>
      <t>от</t>
    </r>
    <r>
      <rPr>
        <i/>
        <sz val="10"/>
        <color theme="1"/>
        <rFont val="Arial Narrow"/>
        <family val="2"/>
        <charset val="204"/>
      </rPr>
      <t xml:space="preserve">  5кВт</t>
    </r>
    <r>
      <rPr>
        <b/>
        <i/>
        <sz val="10"/>
        <color theme="1"/>
        <rFont val="Arial Narrow"/>
        <family val="2"/>
        <charset val="204"/>
      </rPr>
      <t xml:space="preserve"> до 10кВт</t>
    </r>
  </si>
  <si>
    <r>
      <t xml:space="preserve">Конденсатор вентилятора наружного блока  </t>
    </r>
    <r>
      <rPr>
        <b/>
        <i/>
        <sz val="10"/>
        <color theme="1"/>
        <rFont val="Arial Narrow"/>
        <family val="2"/>
        <charset val="204"/>
      </rPr>
      <t>от</t>
    </r>
    <r>
      <rPr>
        <i/>
        <sz val="10"/>
        <color theme="1"/>
        <rFont val="Arial Narrow"/>
        <family val="2"/>
        <charset val="204"/>
      </rPr>
      <t xml:space="preserve">  10кВт</t>
    </r>
    <r>
      <rPr>
        <b/>
        <i/>
        <sz val="10"/>
        <color theme="1"/>
        <rFont val="Arial Narrow"/>
        <family val="2"/>
        <charset val="204"/>
      </rPr>
      <t xml:space="preserve"> до 15кВт</t>
    </r>
  </si>
  <si>
    <t>4-ходовой кран до 5кВт</t>
  </si>
  <si>
    <t>4-ходовой кран свыше 5кВт</t>
  </si>
  <si>
    <t>Электромагнитный пускатель до 5кВт</t>
  </si>
  <si>
    <t>Электромагнитный пускатель свыше 5кВт</t>
  </si>
  <si>
    <t>Электродвигатель вентилятора внешнего блока до 5кВт</t>
  </si>
  <si>
    <r>
      <t xml:space="preserve">Электродвигатель вентилятора внешнего блока </t>
    </r>
    <r>
      <rPr>
        <b/>
        <i/>
        <sz val="10"/>
        <color theme="1"/>
        <rFont val="Arial Narrow"/>
        <family val="2"/>
        <charset val="204"/>
      </rPr>
      <t>от</t>
    </r>
    <r>
      <rPr>
        <i/>
        <sz val="10"/>
        <color theme="1"/>
        <rFont val="Arial Narrow"/>
        <family val="2"/>
        <charset val="204"/>
      </rPr>
      <t xml:space="preserve">  5кВт</t>
    </r>
    <r>
      <rPr>
        <b/>
        <i/>
        <sz val="10"/>
        <color theme="1"/>
        <rFont val="Arial Narrow"/>
        <family val="2"/>
        <charset val="204"/>
      </rPr>
      <t xml:space="preserve"> до 10кВт</t>
    </r>
  </si>
  <si>
    <r>
      <t xml:space="preserve">Электродвигатель вентилятора внешнего блока </t>
    </r>
    <r>
      <rPr>
        <b/>
        <i/>
        <sz val="10"/>
        <color theme="1"/>
        <rFont val="Arial Narrow"/>
        <family val="2"/>
        <charset val="204"/>
      </rPr>
      <t>от</t>
    </r>
    <r>
      <rPr>
        <i/>
        <sz val="10"/>
        <color theme="1"/>
        <rFont val="Arial Narrow"/>
        <family val="2"/>
        <charset val="204"/>
      </rPr>
      <t xml:space="preserve">  10кВт</t>
    </r>
    <r>
      <rPr>
        <b/>
        <i/>
        <sz val="10"/>
        <color theme="1"/>
        <rFont val="Arial Narrow"/>
        <family val="2"/>
        <charset val="204"/>
      </rPr>
      <t xml:space="preserve"> до 15кВт</t>
    </r>
  </si>
  <si>
    <t>Электродвигатель вентилятора внутреннего блока до 5кВт</t>
  </si>
  <si>
    <t>Электродвигатель вентилятора внутреннего блока  свыше 5кВт</t>
  </si>
  <si>
    <t>Вентиль до 5кВт</t>
  </si>
  <si>
    <t>Вентиль свыше 5кВт</t>
  </si>
  <si>
    <t>Трансформатор наружн./внутрен. блока сплит-системы до 5кВт</t>
  </si>
  <si>
    <t>Трансформатор наружн./внутрен. блока сплит-системы свыше 5кВт</t>
  </si>
  <si>
    <t>Универсальный ПДУ</t>
  </si>
  <si>
    <t xml:space="preserve">Защитное ограждение </t>
  </si>
  <si>
    <t xml:space="preserve">Козырек </t>
  </si>
  <si>
    <t>1.</t>
  </si>
  <si>
    <t>1.1.</t>
  </si>
  <si>
    <t>1.2.</t>
  </si>
  <si>
    <t>1.3.</t>
  </si>
  <si>
    <t>1.4.</t>
  </si>
  <si>
    <t>1.5.</t>
  </si>
  <si>
    <t>2.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</si>
  <si>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</si>
  <si>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</si>
  <si>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</si>
  <si>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</si>
  <si>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</si>
  <si>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</si>
  <si>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</si>
  <si>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</si>
  <si>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</si>
  <si>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</si>
  <si>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шт.</t>
  </si>
  <si>
    <t>м.п.</t>
  </si>
  <si>
    <t>час</t>
  </si>
  <si>
    <t>км.</t>
  </si>
  <si>
    <t>м.</t>
  </si>
  <si>
    <t>Час.</t>
  </si>
  <si>
    <t>Услуга.</t>
  </si>
  <si>
    <t>Руб/кг</t>
  </si>
  <si>
    <t xml:space="preserve">Объем за год (оценочно) </t>
  </si>
  <si>
    <t>Цена за единицу, руб с НДС 18%</t>
  </si>
  <si>
    <t>Сумма, руб с НДС 18%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</si>
  <si>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</si>
  <si>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</si>
  <si>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</si>
  <si>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</si>
  <si>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</si>
  <si>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</si>
  <si>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</si>
  <si>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</si>
  <si>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</si>
  <si>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</si>
  <si>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1.26.</t>
  </si>
  <si>
    <t>1.27.</t>
  </si>
  <si>
    <t>1.28.</t>
  </si>
  <si>
    <t>1.29.</t>
  </si>
  <si>
    <t>Транспортные расходы, км. Город</t>
  </si>
  <si>
    <t>Транспортные расходы, км., Область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</si>
  <si>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</si>
  <si>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</si>
  <si>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</si>
  <si>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</si>
  <si>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</si>
  <si>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</si>
  <si>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</si>
  <si>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</si>
  <si>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</si>
  <si>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</si>
  <si>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</si>
  <si>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</si>
  <si>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</si>
  <si>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</si>
  <si>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</si>
  <si>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</si>
  <si>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</si>
  <si>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2.18.</t>
  </si>
  <si>
    <t>2.19.</t>
  </si>
  <si>
    <t>2.20.</t>
  </si>
  <si>
    <t>2.21.</t>
  </si>
  <si>
    <t>2.22.</t>
  </si>
  <si>
    <t>2.23.</t>
  </si>
  <si>
    <t>2.24.</t>
  </si>
  <si>
    <t>2.25.</t>
  </si>
  <si>
    <t>2.26.</t>
  </si>
  <si>
    <t>2.27.</t>
  </si>
  <si>
    <t>2.28.</t>
  </si>
  <si>
    <t>2.29.</t>
  </si>
  <si>
    <t>2.30.</t>
  </si>
  <si>
    <t>2.31.</t>
  </si>
  <si>
    <t>2.32.</t>
  </si>
  <si>
    <t>2.33.</t>
  </si>
  <si>
    <t>2.34.</t>
  </si>
  <si>
    <t>2.35.</t>
  </si>
  <si>
    <t>3.</t>
  </si>
  <si>
    <t>3.2.</t>
  </si>
  <si>
    <t>3.1.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</si>
  <si>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</si>
  <si>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</si>
  <si>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</si>
  <si>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</si>
  <si>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</si>
  <si>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</si>
  <si>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</si>
  <si>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</si>
  <si>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</si>
  <si>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</si>
  <si>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3.14.</t>
  </si>
  <si>
    <t>3.15.</t>
  </si>
  <si>
    <t>3.16.</t>
  </si>
  <si>
    <t>3.17.</t>
  </si>
  <si>
    <t>3.18.</t>
  </si>
  <si>
    <t>3.19.</t>
  </si>
  <si>
    <t>3.20.</t>
  </si>
  <si>
    <t>3.21.</t>
  </si>
  <si>
    <t>3.22.</t>
  </si>
  <si>
    <t>3.23.</t>
  </si>
  <si>
    <t>3.24.</t>
  </si>
  <si>
    <t>3.25.</t>
  </si>
  <si>
    <t>3.26.</t>
  </si>
  <si>
    <t>3.27.</t>
  </si>
  <si>
    <t>3.28.</t>
  </si>
  <si>
    <t>3.29.</t>
  </si>
  <si>
    <t>3.30.</t>
  </si>
  <si>
    <t>3.31.</t>
  </si>
  <si>
    <t>Kentatsu KSFU120XFAN3/KSRU120HFAN3 напольно-потолочный</t>
  </si>
  <si>
    <t>MIDEA MSA-12HRN1</t>
  </si>
  <si>
    <t>MIDEA  MSA-18 HRN</t>
  </si>
  <si>
    <t>MIDEA  MSG-18 HR</t>
  </si>
  <si>
    <t>MIDEA MSX-18 HR N1</t>
  </si>
  <si>
    <t>MIDEA MSX-24HR</t>
  </si>
  <si>
    <t>Kentatsu KSGC35HFAN1/KSRC35HFAN1</t>
  </si>
  <si>
    <t>Kentatsu KSGC26HFAN1/KSRC26HFAN1</t>
  </si>
  <si>
    <t>Kentatsu KSGJ53HFAN1 / KSRJ53HFAN1</t>
  </si>
  <si>
    <t>Kentatsu KSGJ70HFAN1 / KSRJ70HFAN1</t>
  </si>
  <si>
    <t>Kentatsu KSVP70HFAN1 кассетный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</si>
</sst>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i/>
      <sz val="10"/>
      <color rgb="FF00000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sz val="10"/>
      <color theme="1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sz val="11"/>
      <color rgb="FF44444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 wrapText="1"/>
    </xf>
    <xf numFmtId="0" fontId="0" fillId="0" borderId="11" xfId="0" applyBorder="1"/>
    <xf numFmtId="0" fontId="0" fillId="0" borderId="11" xfId="0" applyFill="1" applyBorder="1"/>
    <xf numFmtId="0" fontId="0" fillId="0" borderId="11" xfId="0" applyBorder="1" applyAlignment="1">
      <alignment horizont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17" fontId="2" fillId="0" borderId="6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16" fontId="2" fillId="0" borderId="6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6" xfId="0" applyFont="1" applyBorder="1"/>
    <xf numFmtId="0" fontId="11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abSelected="1" workbookViewId="0">
      <selection activeCell="D4" sqref="D4"/>
    </sheetView>
  </sheetViews>
  <sheetFormatPr defaultRowHeight="15" x14ac:dyDescent="0.25"/>
  <cols>
    <col min="2" max="2" width="84.140625" customWidth="1"/>
    <col min="3" max="3" width="18.5703125" customWidth="1"/>
    <col min="4" max="4" width="16.85546875" customWidth="1"/>
    <col min="5" max="5" width="23.85546875" customWidth="1"/>
  </cols>
  <sheetData>
    <row r="1" spans="1:5" x14ac:dyDescent="0.25">
      <c r="E1" t="s">
        <v>15</v>
      </c>
    </row>
    <row r="2" spans="1:5" ht="15.75" thickBot="1" x14ac:dyDescent="0.3"/>
    <row r="3" spans="1:5" ht="46.5" customHeight="1" thickBot="1" x14ac:dyDescent="0.3">
      <c r="A3" s="1" t="s">
        <v>0</v>
      </c>
      <c r="B3" s="53" t="s">
        <v>1</v>
      </c>
      <c r="C3" s="2" t="s">
        <v>4</v>
      </c>
      <c r="D3" s="2" t="s">
        <v>2</v>
      </c>
      <c r="E3" s="2" t="s">
        <v>3</v>
      </c>
    </row>
    <row r="4" spans="1:5" ht="15" customHeight="1" thickBot="1" x14ac:dyDescent="0.3">
      <c r="A4" s="51">
        <v>1</v>
      </c>
      <c r="B4" s="57" t="s">
        <v>240</v>
      </c>
      <c r="C4" s="52">
        <v>20</v>
      </c>
      <c r="D4" s="3"/>
      <c r="E4" s="4">
        <f>D4*C4</f>
        <v>0</v>
      </c>
    </row>
    <row r="5" spans="1:5" ht="15" customHeight="1" thickBot="1" x14ac:dyDescent="0.3">
      <c r="A5" s="51">
        <v>2</v>
      </c>
      <c r="B5" s="57" t="s">
        <v>241</v>
      </c>
      <c r="C5" s="54">
        <v>30</v>
      </c>
      <c r="D5" s="3"/>
      <c r="E5" s="4">
        <f t="shared" ref="E5:E27" si="0">D5*C5</f>
        <v>0</v>
      </c>
    </row>
    <row r="6" spans="1:5" ht="15" customHeight="1" thickBot="1" x14ac:dyDescent="0.3">
      <c r="A6" s="51">
        <v>3</v>
      </c>
      <c r="B6" s="57" t="s">
        <v>242</v>
      </c>
      <c r="C6" s="54">
        <v>30</v>
      </c>
      <c r="D6" s="3"/>
      <c r="E6" s="4">
        <f t="shared" si="0"/>
        <v>0</v>
      </c>
    </row>
    <row r="7" spans="1:5" ht="15" customHeight="1" thickBot="1" x14ac:dyDescent="0.3">
      <c r="A7" s="51">
        <v>4</v>
      </c>
      <c r="B7" s="55" t="s">
        <v>23</v>
      </c>
      <c r="C7" s="54">
        <v>30</v>
      </c>
      <c r="D7" s="3"/>
      <c r="E7" s="4">
        <f t="shared" si="0"/>
        <v>0</v>
      </c>
    </row>
    <row r="8" spans="1:5" ht="15" customHeight="1" thickBot="1" x14ac:dyDescent="0.3">
      <c r="A8" s="51">
        <v>5</v>
      </c>
      <c r="B8" s="57" t="s">
        <v>243</v>
      </c>
      <c r="C8" s="54">
        <v>30</v>
      </c>
      <c r="D8" s="3"/>
      <c r="E8" s="4">
        <f t="shared" si="0"/>
        <v>0</v>
      </c>
    </row>
    <row r="9" spans="1:5" ht="15" customHeight="1" thickBot="1" x14ac:dyDescent="0.3">
      <c r="A9" s="51">
        <v>6</v>
      </c>
      <c r="B9" s="55" t="s">
        <v>244</v>
      </c>
      <c r="C9" s="54">
        <v>30</v>
      </c>
      <c r="D9" s="3"/>
      <c r="E9" s="4">
        <f t="shared" si="0"/>
        <v>0</v>
      </c>
    </row>
    <row r="10" spans="1:5" ht="15" customHeight="1" thickBot="1" x14ac:dyDescent="0.3">
      <c r="A10" s="51">
        <v>7</v>
      </c>
      <c r="B10" s="55" t="s">
        <v>19</v>
      </c>
      <c r="C10" s="54">
        <v>5</v>
      </c>
      <c r="D10" s="3"/>
      <c r="E10" s="4">
        <f t="shared" si="0"/>
        <v>0</v>
      </c>
    </row>
    <row r="11" spans="1:5" ht="15" customHeight="1" thickBot="1" x14ac:dyDescent="0.3">
      <c r="A11" s="51">
        <v>8</v>
      </c>
      <c r="B11" s="55" t="s">
        <v>20</v>
      </c>
      <c r="C11" s="54">
        <v>5</v>
      </c>
      <c r="D11" s="3"/>
      <c r="E11" s="4">
        <f t="shared" si="0"/>
        <v>0</v>
      </c>
    </row>
    <row r="12" spans="1:5" ht="15" customHeight="1" thickBot="1" x14ac:dyDescent="0.3">
      <c r="A12" s="51">
        <v>9</v>
      </c>
      <c r="B12" s="55" t="s">
        <v>21</v>
      </c>
      <c r="C12" s="54">
        <v>5</v>
      </c>
      <c r="D12" s="3"/>
      <c r="E12" s="4">
        <f t="shared" si="0"/>
        <v>0</v>
      </c>
    </row>
    <row r="13" spans="1:5" ht="15" customHeight="1" thickBot="1" x14ac:dyDescent="0.3">
      <c r="A13" s="51">
        <v>10</v>
      </c>
      <c r="B13" s="55" t="s">
        <v>22</v>
      </c>
      <c r="C13" s="54">
        <v>5</v>
      </c>
      <c r="D13" s="3"/>
      <c r="E13" s="4">
        <f t="shared" si="0"/>
        <v>0</v>
      </c>
    </row>
    <row r="14" spans="1:5" ht="15" customHeight="1" thickBot="1" x14ac:dyDescent="0.3">
      <c r="A14" s="51">
        <v>11</v>
      </c>
      <c r="B14" s="55" t="s">
        <v>24</v>
      </c>
      <c r="C14" s="54">
        <v>5</v>
      </c>
      <c r="D14" s="3"/>
      <c r="E14" s="4">
        <f t="shared" si="0"/>
        <v>0</v>
      </c>
    </row>
    <row r="15" spans="1:5" ht="15" customHeight="1" thickBot="1" x14ac:dyDescent="0.3">
      <c r="A15" s="51">
        <v>12</v>
      </c>
      <c r="B15" s="55" t="s">
        <v>25</v>
      </c>
      <c r="C15" s="54">
        <v>5</v>
      </c>
      <c r="D15" s="3"/>
      <c r="E15" s="4">
        <f t="shared" si="0"/>
        <v>0</v>
      </c>
    </row>
    <row r="16" spans="1:5" ht="15" customHeight="1" thickBot="1" x14ac:dyDescent="0.3">
      <c r="A16" s="51">
        <v>13</v>
      </c>
      <c r="B16" s="56" t="s">
        <v>245</v>
      </c>
      <c r="C16" s="54">
        <v>30</v>
      </c>
      <c r="D16" s="3"/>
      <c r="E16" s="4">
        <f t="shared" si="0"/>
        <v>0</v>
      </c>
    </row>
    <row r="17" spans="1:5" ht="15" customHeight="1" thickBot="1" x14ac:dyDescent="0.3">
      <c r="A17" s="51">
        <v>14</v>
      </c>
      <c r="B17" s="55" t="s">
        <v>246</v>
      </c>
      <c r="C17" s="54">
        <v>30</v>
      </c>
      <c r="D17" s="3"/>
      <c r="E17" s="4">
        <f t="shared" si="0"/>
        <v>0</v>
      </c>
    </row>
    <row r="18" spans="1:5" ht="15" customHeight="1" thickBot="1" x14ac:dyDescent="0.3">
      <c r="A18" s="51">
        <v>15</v>
      </c>
      <c r="B18" s="50" t="s">
        <v>247</v>
      </c>
      <c r="C18" s="15">
        <v>30</v>
      </c>
      <c r="D18" s="3"/>
      <c r="E18" s="4">
        <f t="shared" si="0"/>
        <v>0</v>
      </c>
    </row>
    <row r="19" spans="1:5" ht="15" customHeight="1" thickBot="1" x14ac:dyDescent="0.3">
      <c r="A19" s="51">
        <v>16</v>
      </c>
      <c r="B19" s="55" t="s">
        <v>248</v>
      </c>
      <c r="C19" s="54">
        <v>30</v>
      </c>
      <c r="D19" s="3"/>
      <c r="E19" s="4">
        <f t="shared" si="0"/>
        <v>0</v>
      </c>
    </row>
    <row r="20" spans="1:5" ht="15" customHeight="1" thickBot="1" x14ac:dyDescent="0.3">
      <c r="A20" s="51">
        <v>17</v>
      </c>
      <c r="B20" s="55" t="s">
        <v>249</v>
      </c>
      <c r="C20" s="54">
        <v>5</v>
      </c>
      <c r="D20" s="3"/>
      <c r="E20" s="4">
        <f t="shared" si="0"/>
        <v>0</v>
      </c>
    </row>
    <row r="21" spans="1:5" ht="15" customHeight="1" thickBot="1" x14ac:dyDescent="0.3">
      <c r="A21" s="51">
        <v>18</v>
      </c>
      <c r="B21" s="50" t="s">
        <v>27</v>
      </c>
      <c r="C21" s="15">
        <v>5</v>
      </c>
      <c r="D21" s="3"/>
      <c r="E21" s="4">
        <f t="shared" si="0"/>
        <v>0</v>
      </c>
    </row>
    <row r="22" spans="1:5" ht="15" customHeight="1" thickBot="1" x14ac:dyDescent="0.3">
      <c r="A22" s="51">
        <v>19</v>
      </c>
      <c r="B22" s="55" t="s">
        <v>26</v>
      </c>
      <c r="C22" s="54">
        <v>5</v>
      </c>
      <c r="D22" s="3"/>
      <c r="E22" s="4">
        <f t="shared" si="0"/>
        <v>0</v>
      </c>
    </row>
    <row r="23" spans="1:5" ht="15" customHeight="1" thickBot="1" x14ac:dyDescent="0.3">
      <c r="A23" s="51">
        <v>20</v>
      </c>
      <c r="B23" s="14" t="s">
        <v>239</v>
      </c>
      <c r="C23" s="15">
        <v>5</v>
      </c>
      <c r="D23" s="3"/>
      <c r="E23" s="4">
        <f t="shared" si="0"/>
        <v>0</v>
      </c>
    </row>
    <row r="24" spans="1:5" ht="15" customHeight="1" thickBot="1" x14ac:dyDescent="0.3">
      <c r="A24" s="51">
        <v>21</v>
      </c>
      <c r="B24" s="14" t="s">
        <v>28</v>
      </c>
      <c r="C24" s="15">
        <v>5</v>
      </c>
      <c r="D24" s="3"/>
      <c r="E24" s="4">
        <f t="shared" si="0"/>
        <v>0</v>
      </c>
    </row>
    <row r="25" spans="1:5" ht="15" customHeight="1" thickBot="1" x14ac:dyDescent="0.3">
      <c r="A25" s="51">
        <v>22</v>
      </c>
      <c r="B25" s="14" t="s">
        <v>29</v>
      </c>
      <c r="C25" s="15">
        <v>5</v>
      </c>
      <c r="D25" s="3"/>
      <c r="E25" s="4">
        <f t="shared" si="0"/>
        <v>0</v>
      </c>
    </row>
    <row r="26" spans="1:5" ht="33.75" customHeight="1" thickBot="1" x14ac:dyDescent="0.3">
      <c r="A26" s="51">
        <v>23</v>
      </c>
      <c r="B26" s="58" t="s">
        <v>30</v>
      </c>
      <c r="C26" s="15">
        <v>6</v>
      </c>
      <c r="D26" s="3"/>
      <c r="E26" s="4">
        <f t="shared" si="0"/>
        <v>0</v>
      </c>
    </row>
    <row r="27" spans="1:5" ht="15" customHeight="1" thickBot="1" x14ac:dyDescent="0.3">
      <c r="A27" s="51">
        <v>24</v>
      </c>
      <c r="B27" s="59" t="s">
        <v>31</v>
      </c>
      <c r="C27" s="15">
        <v>6</v>
      </c>
      <c r="D27" s="3"/>
      <c r="E27" s="4">
        <f t="shared" si="0"/>
        <v>0</v>
      </c>
    </row>
    <row r="28" spans="1:5" ht="16.5" thickBot="1" x14ac:dyDescent="0.3">
      <c r="A28" s="44" t="s">
        <v>17</v>
      </c>
      <c r="B28" s="45"/>
      <c r="C28" s="45"/>
      <c r="D28" s="46"/>
      <c r="E28" s="6">
        <f>SUM(E4:E27)</f>
        <v>0</v>
      </c>
    </row>
    <row r="30" spans="1:5" x14ac:dyDescent="0.25">
      <c r="B30" s="11" t="s">
        <v>7</v>
      </c>
      <c r="C30" s="13"/>
    </row>
    <row r="31" spans="1:5" x14ac:dyDescent="0.25">
      <c r="B31" s="11" t="s">
        <v>8</v>
      </c>
      <c r="C31" s="13" t="s">
        <v>9</v>
      </c>
    </row>
    <row r="32" spans="1:5" x14ac:dyDescent="0.25">
      <c r="B32" s="11" t="s">
        <v>11</v>
      </c>
      <c r="C32" s="13" t="s">
        <v>10</v>
      </c>
    </row>
    <row r="33" spans="2:3" x14ac:dyDescent="0.25">
      <c r="B33" s="12" t="s">
        <v>12</v>
      </c>
      <c r="C33" s="13" t="s">
        <v>14</v>
      </c>
    </row>
    <row r="34" spans="2:3" x14ac:dyDescent="0.25">
      <c r="B34" s="12" t="s">
        <v>13</v>
      </c>
      <c r="C34" s="13" t="s">
        <v>14</v>
      </c>
    </row>
    <row r="35" spans="2:3" x14ac:dyDescent="0.25">
      <c r="B35" s="12" t="s">
        <v>32</v>
      </c>
      <c r="C35" s="13" t="s">
        <v>18</v>
      </c>
    </row>
    <row r="36" spans="2:3" x14ac:dyDescent="0.25">
      <c r="B36" s="12" t="s">
        <v>33</v>
      </c>
      <c r="C36" s="13" t="s">
        <v>18</v>
      </c>
    </row>
  </sheetData>
  <mergeCells count="1">
    <mergeCell ref="A28:D28"/>
  </mergeCells>
  <pageMargins left="0.70866141732283472" right="0.70866141732283472" top="0.19685039370078741" bottom="0.19685039370078741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4"/>
  <sheetViews>
    <sheetView workbookViewId="0">
      <selection activeCell="F101" sqref="F101"/>
    </sheetView>
  </sheetViews>
  <sheetFormatPr defaultRowHeight="15" x14ac:dyDescent="0.25"/>
  <cols>
    <col min="2" max="2" width="112.28515625" customWidth="1"/>
    <col min="3" max="3" width="11.7109375" customWidth="1"/>
    <col min="4" max="4" width="15.85546875" customWidth="1"/>
    <col min="5" max="5" width="17.28515625" customWidth="1"/>
    <col min="6" max="6" width="22.42578125" customWidth="1"/>
  </cols>
  <sheetData>
    <row r="1" spans="1:6" x14ac:dyDescent="0.25">
      <c r="D1" t="s">
        <v>16</v>
      </c>
    </row>
    <row r="2" spans="1:6" ht="15.75" thickBot="1" x14ac:dyDescent="0.3"/>
    <row r="3" spans="1:6" ht="54.75" customHeight="1" thickBot="1" x14ac:dyDescent="0.3">
      <c r="A3" s="33" t="s">
        <v>0</v>
      </c>
      <c r="B3" s="2" t="s">
        <v>1</v>
      </c>
      <c r="C3" s="2"/>
      <c r="D3" s="25" t="s">
        <v>154</v>
      </c>
      <c r="E3" s="7" t="s">
        <v>155</v>
      </c>
      <c r="F3" s="7" t="s">
        <v>156</v>
      </c>
    </row>
    <row r="4" spans="1:6" ht="15" customHeight="1" thickBot="1" x14ac:dyDescent="0.3">
      <c r="A4" s="34" t="s">
        <v>129</v>
      </c>
      <c r="B4" s="30" t="s">
        <v>34</v>
      </c>
      <c r="C4" s="31"/>
      <c r="D4" s="32"/>
      <c r="E4" s="29"/>
      <c r="F4" s="29"/>
    </row>
    <row r="5" spans="1:6" ht="15" customHeight="1" thickBot="1" x14ac:dyDescent="0.3">
      <c r="A5" s="8" t="s">
        <v>130</v>
      </c>
      <c r="B5" s="16" t="s">
        <v>35</v>
      </c>
      <c r="C5" s="21" t="s">
        <v>146</v>
      </c>
      <c r="D5" s="23">
        <v>80</v>
      </c>
      <c r="E5" s="36"/>
      <c r="F5" s="4">
        <f>E5*D5</f>
        <v>0</v>
      </c>
    </row>
    <row r="6" spans="1:6" ht="15" customHeight="1" thickBot="1" x14ac:dyDescent="0.3">
      <c r="A6" s="8" t="s">
        <v>131</v>
      </c>
      <c r="B6" s="16" t="s">
        <v>36</v>
      </c>
      <c r="C6" s="22" t="s">
        <v>146</v>
      </c>
      <c r="D6" s="24">
        <v>40</v>
      </c>
      <c r="E6" s="36"/>
      <c r="F6" s="4">
        <f t="shared" ref="F6:F33" si="0">E6*D6</f>
        <v>0</v>
      </c>
    </row>
    <row r="7" spans="1:6" ht="15" customHeight="1" thickBot="1" x14ac:dyDescent="0.3">
      <c r="A7" s="8" t="s">
        <v>132</v>
      </c>
      <c r="B7" s="16" t="s">
        <v>37</v>
      </c>
      <c r="C7" s="22" t="s">
        <v>146</v>
      </c>
      <c r="D7" s="24">
        <v>40</v>
      </c>
      <c r="E7" s="36"/>
      <c r="F7" s="4">
        <f t="shared" si="0"/>
        <v>0</v>
      </c>
    </row>
    <row r="8" spans="1:6" ht="15" customHeight="1" thickBot="1" x14ac:dyDescent="0.3">
      <c r="A8" s="8" t="s">
        <v>133</v>
      </c>
      <c r="B8" s="17" t="s">
        <v>38</v>
      </c>
      <c r="C8" s="22" t="s">
        <v>146</v>
      </c>
      <c r="D8" s="24">
        <v>40</v>
      </c>
      <c r="E8" s="36"/>
      <c r="F8" s="4">
        <f t="shared" si="0"/>
        <v>0</v>
      </c>
    </row>
    <row r="9" spans="1:6" ht="15" customHeight="1" thickBot="1" x14ac:dyDescent="0.3">
      <c r="A9" s="8" t="s">
        <v>134</v>
      </c>
      <c r="B9" s="17" t="s">
        <v>39</v>
      </c>
      <c r="C9" s="22" t="s">
        <v>146</v>
      </c>
      <c r="D9" s="24">
        <v>10</v>
      </c>
      <c r="E9" s="36"/>
      <c r="F9" s="4">
        <f t="shared" si="0"/>
        <v>0</v>
      </c>
    </row>
    <row r="10" spans="1:6" ht="15" customHeight="1" thickBot="1" x14ac:dyDescent="0.3">
      <c r="A10" s="8" t="s">
        <v>136</v>
      </c>
      <c r="B10" s="17" t="s">
        <v>40</v>
      </c>
      <c r="C10" s="22" t="s">
        <v>146</v>
      </c>
      <c r="D10" s="24">
        <v>10</v>
      </c>
      <c r="E10" s="36"/>
      <c r="F10" s="4">
        <f t="shared" si="0"/>
        <v>0</v>
      </c>
    </row>
    <row r="11" spans="1:6" ht="15" customHeight="1" thickBot="1" x14ac:dyDescent="0.3">
      <c r="A11" s="8" t="s">
        <v>137</v>
      </c>
      <c r="B11" s="17" t="s">
        <v>41</v>
      </c>
      <c r="C11" s="22" t="s">
        <v>146</v>
      </c>
      <c r="D11" s="24">
        <v>15</v>
      </c>
      <c r="E11" s="36"/>
      <c r="F11" s="4">
        <f t="shared" si="0"/>
        <v>0</v>
      </c>
    </row>
    <row r="12" spans="1:6" ht="15" customHeight="1" thickBot="1" x14ac:dyDescent="0.3">
      <c r="A12" s="8" t="s">
        <v>138</v>
      </c>
      <c r="B12" s="17" t="s">
        <v>42</v>
      </c>
      <c r="C12" s="22" t="s">
        <v>146</v>
      </c>
      <c r="D12" s="24">
        <v>20</v>
      </c>
      <c r="E12" s="36"/>
      <c r="F12" s="4">
        <f t="shared" si="0"/>
        <v>0</v>
      </c>
    </row>
    <row r="13" spans="1:6" ht="15" customHeight="1" thickBot="1" x14ac:dyDescent="0.3">
      <c r="A13" s="8" t="s">
        <v>139</v>
      </c>
      <c r="B13" s="17" t="s">
        <v>43</v>
      </c>
      <c r="C13" s="22" t="s">
        <v>146</v>
      </c>
      <c r="D13" s="24">
        <v>20</v>
      </c>
      <c r="E13" s="36"/>
      <c r="F13" s="4">
        <f t="shared" si="0"/>
        <v>0</v>
      </c>
    </row>
    <row r="14" spans="1:6" ht="15" customHeight="1" thickBot="1" x14ac:dyDescent="0.3">
      <c r="A14" s="8" t="s">
        <v>140</v>
      </c>
      <c r="B14" s="17" t="s">
        <v>44</v>
      </c>
      <c r="C14" s="22" t="s">
        <v>146</v>
      </c>
      <c r="D14" s="24">
        <v>20</v>
      </c>
      <c r="E14" s="36"/>
      <c r="F14" s="4">
        <f t="shared" si="0"/>
        <v>0</v>
      </c>
    </row>
    <row r="15" spans="1:6" ht="15" customHeight="1" thickBot="1" x14ac:dyDescent="0.3">
      <c r="A15" s="8" t="s">
        <v>141</v>
      </c>
      <c r="B15" s="17" t="s">
        <v>45</v>
      </c>
      <c r="C15" s="22" t="s">
        <v>146</v>
      </c>
      <c r="D15" s="24">
        <v>20</v>
      </c>
      <c r="E15" s="36"/>
      <c r="F15" s="4">
        <f t="shared" si="0"/>
        <v>0</v>
      </c>
    </row>
    <row r="16" spans="1:6" ht="15" customHeight="1" thickBot="1" x14ac:dyDescent="0.3">
      <c r="A16" s="9" t="s">
        <v>142</v>
      </c>
      <c r="B16" s="17" t="s">
        <v>46</v>
      </c>
      <c r="C16" s="22" t="s">
        <v>146</v>
      </c>
      <c r="D16" s="24">
        <v>20</v>
      </c>
      <c r="E16" s="36"/>
      <c r="F16" s="4">
        <f t="shared" si="0"/>
        <v>0</v>
      </c>
    </row>
    <row r="17" spans="1:6" ht="15" customHeight="1" thickBot="1" x14ac:dyDescent="0.3">
      <c r="A17" s="8" t="s">
        <v>143</v>
      </c>
      <c r="B17" s="17" t="s">
        <v>47</v>
      </c>
      <c r="C17" s="22" t="s">
        <v>146</v>
      </c>
      <c r="D17" s="24">
        <v>20</v>
      </c>
      <c r="E17" s="36"/>
      <c r="F17" s="4">
        <f t="shared" si="0"/>
        <v>0</v>
      </c>
    </row>
    <row r="18" spans="1:6" ht="15" customHeight="1" thickBot="1" x14ac:dyDescent="0.3">
      <c r="A18" s="8" t="s">
        <v>144</v>
      </c>
      <c r="B18" s="17" t="s">
        <v>48</v>
      </c>
      <c r="C18" s="22" t="s">
        <v>146</v>
      </c>
      <c r="D18" s="24">
        <v>20</v>
      </c>
      <c r="E18" s="36"/>
      <c r="F18" s="4">
        <f t="shared" si="0"/>
        <v>0</v>
      </c>
    </row>
    <row r="19" spans="1:6" ht="15" customHeight="1" thickBot="1" x14ac:dyDescent="0.3">
      <c r="A19" s="8" t="s">
        <v>145</v>
      </c>
      <c r="B19" s="17" t="s">
        <v>49</v>
      </c>
      <c r="C19" s="22" t="s">
        <v>146</v>
      </c>
      <c r="D19" s="24">
        <v>20</v>
      </c>
      <c r="E19" s="36"/>
      <c r="F19" s="4">
        <f t="shared" si="0"/>
        <v>0</v>
      </c>
    </row>
    <row r="20" spans="1:6" ht="15" customHeight="1" thickBot="1" x14ac:dyDescent="0.3">
      <c r="A20" s="8" t="s">
        <v>157</v>
      </c>
      <c r="B20" s="17" t="s">
        <v>50</v>
      </c>
      <c r="C20" s="22" t="s">
        <v>146</v>
      </c>
      <c r="D20" s="24">
        <v>20</v>
      </c>
      <c r="E20" s="36"/>
      <c r="F20" s="4">
        <f t="shared" si="0"/>
        <v>0</v>
      </c>
    </row>
    <row r="21" spans="1:6" ht="15" customHeight="1" thickBot="1" x14ac:dyDescent="0.3">
      <c r="A21" s="8" t="s">
        <v>158</v>
      </c>
      <c r="B21" s="17" t="s">
        <v>51</v>
      </c>
      <c r="C21" s="22" t="s">
        <v>146</v>
      </c>
      <c r="D21" s="24">
        <v>20</v>
      </c>
      <c r="E21" s="36"/>
      <c r="F21" s="4">
        <f t="shared" si="0"/>
        <v>0</v>
      </c>
    </row>
    <row r="22" spans="1:6" ht="15" customHeight="1" thickBot="1" x14ac:dyDescent="0.3">
      <c r="A22" s="8" t="s">
        <v>159</v>
      </c>
      <c r="B22" s="17" t="s">
        <v>52</v>
      </c>
      <c r="C22" s="22" t="s">
        <v>146</v>
      </c>
      <c r="D22" s="24">
        <v>20</v>
      </c>
      <c r="E22" s="36"/>
      <c r="F22" s="4">
        <f t="shared" si="0"/>
        <v>0</v>
      </c>
    </row>
    <row r="23" spans="1:6" ht="15" customHeight="1" thickBot="1" x14ac:dyDescent="0.3">
      <c r="A23" s="8" t="s">
        <v>160</v>
      </c>
      <c r="B23" s="17" t="s">
        <v>53</v>
      </c>
      <c r="C23" s="22" t="s">
        <v>146</v>
      </c>
      <c r="D23" s="24">
        <v>20</v>
      </c>
      <c r="E23" s="36"/>
      <c r="F23" s="4">
        <f t="shared" si="0"/>
        <v>0</v>
      </c>
    </row>
    <row r="24" spans="1:6" ht="15" customHeight="1" thickBot="1" x14ac:dyDescent="0.3">
      <c r="A24" s="8" t="s">
        <v>161</v>
      </c>
      <c r="B24" s="18" t="s">
        <v>54</v>
      </c>
      <c r="C24" s="22" t="s">
        <v>146</v>
      </c>
      <c r="D24" s="24">
        <v>20</v>
      </c>
      <c r="E24" s="36"/>
      <c r="F24" s="4">
        <f t="shared" si="0"/>
        <v>0</v>
      </c>
    </row>
    <row r="25" spans="1:6" ht="15" customHeight="1" thickBot="1" x14ac:dyDescent="0.3">
      <c r="A25" s="35" t="s">
        <v>162</v>
      </c>
      <c r="B25" s="18" t="s">
        <v>55</v>
      </c>
      <c r="C25" s="22" t="s">
        <v>146</v>
      </c>
      <c r="D25" s="24">
        <v>20</v>
      </c>
      <c r="E25" s="36"/>
      <c r="F25" s="4">
        <f t="shared" si="0"/>
        <v>0</v>
      </c>
    </row>
    <row r="26" spans="1:6" ht="15" customHeight="1" thickBot="1" x14ac:dyDescent="0.3">
      <c r="A26" s="8" t="s">
        <v>163</v>
      </c>
      <c r="B26" s="18" t="s">
        <v>56</v>
      </c>
      <c r="C26" s="22" t="s">
        <v>146</v>
      </c>
      <c r="D26" s="24">
        <v>20</v>
      </c>
      <c r="E26" s="36"/>
      <c r="F26" s="4">
        <f t="shared" si="0"/>
        <v>0</v>
      </c>
    </row>
    <row r="27" spans="1:6" ht="15" customHeight="1" thickBot="1" x14ac:dyDescent="0.3">
      <c r="A27" s="8" t="s">
        <v>164</v>
      </c>
      <c r="B27" s="18" t="s">
        <v>57</v>
      </c>
      <c r="C27" s="22" t="s">
        <v>146</v>
      </c>
      <c r="D27" s="24">
        <v>20</v>
      </c>
      <c r="E27" s="36"/>
      <c r="F27" s="4">
        <f t="shared" si="0"/>
        <v>0</v>
      </c>
    </row>
    <row r="28" spans="1:6" ht="15" customHeight="1" thickBot="1" x14ac:dyDescent="0.3">
      <c r="A28" s="8" t="s">
        <v>165</v>
      </c>
      <c r="B28" s="18" t="s">
        <v>58</v>
      </c>
      <c r="C28" s="22" t="s">
        <v>146</v>
      </c>
      <c r="D28" s="24">
        <v>20</v>
      </c>
      <c r="E28" s="36"/>
      <c r="F28" s="4">
        <f t="shared" si="0"/>
        <v>0</v>
      </c>
    </row>
    <row r="29" spans="1:6" ht="15" customHeight="1" thickBot="1" x14ac:dyDescent="0.3">
      <c r="A29" s="8" t="s">
        <v>166</v>
      </c>
      <c r="B29" s="18" t="s">
        <v>59</v>
      </c>
      <c r="C29" s="22" t="s">
        <v>146</v>
      </c>
      <c r="D29" s="24">
        <v>30</v>
      </c>
      <c r="E29" s="36"/>
      <c r="F29" s="4">
        <f t="shared" si="0"/>
        <v>0</v>
      </c>
    </row>
    <row r="30" spans="1:6" ht="15" customHeight="1" thickBot="1" x14ac:dyDescent="0.3">
      <c r="A30" s="8" t="s">
        <v>167</v>
      </c>
      <c r="B30" s="18" t="s">
        <v>60</v>
      </c>
      <c r="C30" s="22" t="s">
        <v>146</v>
      </c>
      <c r="D30" s="24">
        <v>20</v>
      </c>
      <c r="E30" s="36"/>
      <c r="F30" s="4">
        <f t="shared" si="0"/>
        <v>0</v>
      </c>
    </row>
    <row r="31" spans="1:6" ht="15" customHeight="1" thickBot="1" x14ac:dyDescent="0.3">
      <c r="A31" s="8" t="s">
        <v>168</v>
      </c>
      <c r="B31" s="17" t="s">
        <v>61</v>
      </c>
      <c r="C31" s="22" t="s">
        <v>146</v>
      </c>
      <c r="D31" s="24">
        <v>20</v>
      </c>
      <c r="E31" s="36"/>
      <c r="F31" s="4">
        <f t="shared" si="0"/>
        <v>0</v>
      </c>
    </row>
    <row r="32" spans="1:6" ht="15" customHeight="1" thickBot="1" x14ac:dyDescent="0.3">
      <c r="A32" s="8" t="s">
        <v>169</v>
      </c>
      <c r="B32" s="17" t="s">
        <v>62</v>
      </c>
      <c r="C32" s="22" t="s">
        <v>146</v>
      </c>
      <c r="D32" s="24">
        <v>20</v>
      </c>
      <c r="E32" s="36"/>
      <c r="F32" s="4">
        <f t="shared" si="0"/>
        <v>0</v>
      </c>
    </row>
    <row r="33" spans="1:6" ht="15" customHeight="1" thickBot="1" x14ac:dyDescent="0.3">
      <c r="A33" s="8" t="s">
        <v>170</v>
      </c>
      <c r="B33" s="17" t="s">
        <v>63</v>
      </c>
      <c r="C33" s="22" t="s">
        <v>146</v>
      </c>
      <c r="D33" s="24">
        <v>20</v>
      </c>
      <c r="E33" s="36"/>
      <c r="F33" s="4">
        <f t="shared" si="0"/>
        <v>0</v>
      </c>
    </row>
    <row r="34" spans="1:6" ht="15" customHeight="1" thickBot="1" x14ac:dyDescent="0.3">
      <c r="A34" s="34" t="s">
        <v>135</v>
      </c>
      <c r="B34" s="26" t="s">
        <v>64</v>
      </c>
      <c r="C34" s="27"/>
      <c r="D34" s="28"/>
      <c r="E34" s="37"/>
      <c r="F34" s="29"/>
    </row>
    <row r="35" spans="1:6" ht="15" customHeight="1" thickBot="1" x14ac:dyDescent="0.3">
      <c r="A35" s="8" t="s">
        <v>173</v>
      </c>
      <c r="B35" s="16" t="s">
        <v>65</v>
      </c>
      <c r="C35" s="22" t="s">
        <v>146</v>
      </c>
      <c r="D35" s="24">
        <v>30</v>
      </c>
      <c r="E35" s="36"/>
      <c r="F35" s="4">
        <f>E35*D35</f>
        <v>0</v>
      </c>
    </row>
    <row r="36" spans="1:6" ht="15" customHeight="1" thickBot="1" x14ac:dyDescent="0.3">
      <c r="A36" s="8" t="s">
        <v>174</v>
      </c>
      <c r="B36" s="16" t="s">
        <v>66</v>
      </c>
      <c r="C36" s="22" t="s">
        <v>146</v>
      </c>
      <c r="D36" s="24">
        <v>30</v>
      </c>
      <c r="E36" s="36"/>
      <c r="F36" s="4">
        <f t="shared" ref="F36:F69" si="1">E36*D36</f>
        <v>0</v>
      </c>
    </row>
    <row r="37" spans="1:6" ht="15" customHeight="1" thickBot="1" x14ac:dyDescent="0.3">
      <c r="A37" s="8" t="s">
        <v>175</v>
      </c>
      <c r="B37" s="16" t="s">
        <v>67</v>
      </c>
      <c r="C37" s="22" t="s">
        <v>146</v>
      </c>
      <c r="D37" s="24">
        <v>30</v>
      </c>
      <c r="E37" s="36"/>
      <c r="F37" s="4">
        <f t="shared" si="1"/>
        <v>0</v>
      </c>
    </row>
    <row r="38" spans="1:6" ht="15" customHeight="1" thickBot="1" x14ac:dyDescent="0.3">
      <c r="A38" s="8" t="s">
        <v>176</v>
      </c>
      <c r="B38" s="16" t="s">
        <v>68</v>
      </c>
      <c r="C38" s="22" t="s">
        <v>146</v>
      </c>
      <c r="D38" s="24">
        <v>30</v>
      </c>
      <c r="E38" s="36"/>
      <c r="F38" s="4">
        <f t="shared" si="1"/>
        <v>0</v>
      </c>
    </row>
    <row r="39" spans="1:6" ht="15" customHeight="1" thickBot="1" x14ac:dyDescent="0.3">
      <c r="A39" s="8" t="s">
        <v>177</v>
      </c>
      <c r="B39" s="16" t="s">
        <v>69</v>
      </c>
      <c r="C39" s="22" t="s">
        <v>146</v>
      </c>
      <c r="D39" s="24">
        <v>5</v>
      </c>
      <c r="E39" s="36"/>
      <c r="F39" s="4">
        <f t="shared" si="1"/>
        <v>0</v>
      </c>
    </row>
    <row r="40" spans="1:6" ht="15" customHeight="1" thickBot="1" x14ac:dyDescent="0.3">
      <c r="A40" s="8" t="s">
        <v>178</v>
      </c>
      <c r="B40" s="16" t="s">
        <v>70</v>
      </c>
      <c r="C40" s="22" t="s">
        <v>146</v>
      </c>
      <c r="D40" s="24">
        <v>5</v>
      </c>
      <c r="E40" s="36"/>
      <c r="F40" s="4">
        <f t="shared" si="1"/>
        <v>0</v>
      </c>
    </row>
    <row r="41" spans="1:6" ht="15" customHeight="1" thickBot="1" x14ac:dyDescent="0.3">
      <c r="A41" s="8" t="s">
        <v>179</v>
      </c>
      <c r="B41" s="16" t="s">
        <v>71</v>
      </c>
      <c r="C41" s="22" t="s">
        <v>146</v>
      </c>
      <c r="D41" s="24">
        <v>4</v>
      </c>
      <c r="E41" s="36"/>
      <c r="F41" s="4">
        <f t="shared" si="1"/>
        <v>0</v>
      </c>
    </row>
    <row r="42" spans="1:6" ht="15" customHeight="1" thickBot="1" x14ac:dyDescent="0.3">
      <c r="A42" s="8" t="s">
        <v>180</v>
      </c>
      <c r="B42" s="16" t="s">
        <v>72</v>
      </c>
      <c r="C42" s="22" t="s">
        <v>146</v>
      </c>
      <c r="D42" s="24">
        <v>4</v>
      </c>
      <c r="E42" s="36"/>
      <c r="F42" s="4">
        <f t="shared" si="1"/>
        <v>0</v>
      </c>
    </row>
    <row r="43" spans="1:6" ht="15" customHeight="1" thickBot="1" x14ac:dyDescent="0.3">
      <c r="A43" s="8" t="s">
        <v>181</v>
      </c>
      <c r="B43" s="16" t="s">
        <v>73</v>
      </c>
      <c r="C43" s="22" t="s">
        <v>146</v>
      </c>
      <c r="D43" s="24">
        <v>10</v>
      </c>
      <c r="E43" s="36"/>
      <c r="F43" s="4">
        <f t="shared" si="1"/>
        <v>0</v>
      </c>
    </row>
    <row r="44" spans="1:6" ht="15" customHeight="1" thickBot="1" x14ac:dyDescent="0.3">
      <c r="A44" s="8" t="s">
        <v>182</v>
      </c>
      <c r="B44" s="16" t="s">
        <v>74</v>
      </c>
      <c r="C44" s="22" t="s">
        <v>146</v>
      </c>
      <c r="D44" s="24">
        <v>3</v>
      </c>
      <c r="E44" s="36"/>
      <c r="F44" s="4">
        <f t="shared" si="1"/>
        <v>0</v>
      </c>
    </row>
    <row r="45" spans="1:6" ht="15" customHeight="1" thickBot="1" x14ac:dyDescent="0.3">
      <c r="A45" s="8" t="s">
        <v>183</v>
      </c>
      <c r="B45" s="16" t="s">
        <v>75</v>
      </c>
      <c r="C45" s="22" t="s">
        <v>146</v>
      </c>
      <c r="D45" s="24">
        <v>3</v>
      </c>
      <c r="E45" s="36"/>
      <c r="F45" s="4">
        <f t="shared" si="1"/>
        <v>0</v>
      </c>
    </row>
    <row r="46" spans="1:6" ht="15" customHeight="1" thickBot="1" x14ac:dyDescent="0.3">
      <c r="A46" s="8" t="s">
        <v>184</v>
      </c>
      <c r="B46" s="16" t="s">
        <v>76</v>
      </c>
      <c r="C46" s="22" t="s">
        <v>146</v>
      </c>
      <c r="D46" s="24">
        <v>3</v>
      </c>
      <c r="E46" s="36"/>
      <c r="F46" s="4">
        <f t="shared" si="1"/>
        <v>0</v>
      </c>
    </row>
    <row r="47" spans="1:6" ht="15" customHeight="1" thickBot="1" x14ac:dyDescent="0.3">
      <c r="A47" s="35" t="s">
        <v>185</v>
      </c>
      <c r="B47" s="16" t="s">
        <v>77</v>
      </c>
      <c r="C47" s="22" t="s">
        <v>146</v>
      </c>
      <c r="D47" s="24">
        <v>2</v>
      </c>
      <c r="E47" s="36"/>
      <c r="F47" s="4">
        <f t="shared" si="1"/>
        <v>0</v>
      </c>
    </row>
    <row r="48" spans="1:6" ht="15" customHeight="1" thickBot="1" x14ac:dyDescent="0.3">
      <c r="A48" s="8" t="s">
        <v>186</v>
      </c>
      <c r="B48" s="16" t="s">
        <v>78</v>
      </c>
      <c r="C48" s="22" t="s">
        <v>146</v>
      </c>
      <c r="D48" s="24">
        <v>2</v>
      </c>
      <c r="E48" s="36"/>
      <c r="F48" s="4">
        <f t="shared" si="1"/>
        <v>0</v>
      </c>
    </row>
    <row r="49" spans="1:6" ht="15" customHeight="1" thickBot="1" x14ac:dyDescent="0.3">
      <c r="A49" s="8" t="s">
        <v>187</v>
      </c>
      <c r="B49" s="16" t="s">
        <v>79</v>
      </c>
      <c r="C49" s="22" t="s">
        <v>146</v>
      </c>
      <c r="D49" s="24">
        <v>4</v>
      </c>
      <c r="E49" s="36"/>
      <c r="F49" s="4">
        <f t="shared" si="1"/>
        <v>0</v>
      </c>
    </row>
    <row r="50" spans="1:6" ht="15" customHeight="1" thickBot="1" x14ac:dyDescent="0.3">
      <c r="A50" s="8" t="s">
        <v>188</v>
      </c>
      <c r="B50" s="16" t="s">
        <v>80</v>
      </c>
      <c r="C50" s="22" t="s">
        <v>146</v>
      </c>
      <c r="D50" s="24">
        <v>4</v>
      </c>
      <c r="E50" s="36"/>
      <c r="F50" s="4">
        <f t="shared" si="1"/>
        <v>0</v>
      </c>
    </row>
    <row r="51" spans="1:6" ht="15" customHeight="1" thickBot="1" x14ac:dyDescent="0.3">
      <c r="A51" s="8" t="s">
        <v>189</v>
      </c>
      <c r="B51" s="19" t="s">
        <v>81</v>
      </c>
      <c r="C51" s="22" t="s">
        <v>147</v>
      </c>
      <c r="D51" s="24">
        <v>150</v>
      </c>
      <c r="E51" s="36"/>
      <c r="F51" s="4">
        <f t="shared" si="1"/>
        <v>0</v>
      </c>
    </row>
    <row r="52" spans="1:6" ht="15" customHeight="1" thickBot="1" x14ac:dyDescent="0.3">
      <c r="A52" s="8" t="s">
        <v>190</v>
      </c>
      <c r="B52" s="19" t="s">
        <v>82</v>
      </c>
      <c r="C52" s="22" t="s">
        <v>147</v>
      </c>
      <c r="D52" s="24">
        <v>150</v>
      </c>
      <c r="E52" s="36"/>
      <c r="F52" s="4">
        <f t="shared" si="1"/>
        <v>0</v>
      </c>
    </row>
    <row r="53" spans="1:6" ht="15" customHeight="1" thickBot="1" x14ac:dyDescent="0.3">
      <c r="A53" s="8" t="s">
        <v>191</v>
      </c>
      <c r="B53" s="19" t="s">
        <v>83</v>
      </c>
      <c r="C53" s="22" t="s">
        <v>147</v>
      </c>
      <c r="D53" s="24">
        <v>60</v>
      </c>
      <c r="E53" s="36"/>
      <c r="F53" s="4">
        <f t="shared" si="1"/>
        <v>0</v>
      </c>
    </row>
    <row r="54" spans="1:6" ht="15" customHeight="1" thickBot="1" x14ac:dyDescent="0.3">
      <c r="A54" s="8" t="s">
        <v>192</v>
      </c>
      <c r="B54" s="19" t="s">
        <v>84</v>
      </c>
      <c r="C54" s="22" t="s">
        <v>147</v>
      </c>
      <c r="D54" s="24">
        <v>300</v>
      </c>
      <c r="E54" s="36"/>
      <c r="F54" s="4">
        <f t="shared" si="1"/>
        <v>0</v>
      </c>
    </row>
    <row r="55" spans="1:6" ht="15" customHeight="1" thickBot="1" x14ac:dyDescent="0.3">
      <c r="A55" s="8" t="s">
        <v>193</v>
      </c>
      <c r="B55" s="16" t="s">
        <v>85</v>
      </c>
      <c r="C55" s="22" t="s">
        <v>146</v>
      </c>
      <c r="D55" s="24">
        <v>30</v>
      </c>
      <c r="E55" s="36"/>
      <c r="F55" s="4">
        <f t="shared" si="1"/>
        <v>0</v>
      </c>
    </row>
    <row r="56" spans="1:6" ht="15" customHeight="1" thickBot="1" x14ac:dyDescent="0.3">
      <c r="A56" s="8" t="s">
        <v>194</v>
      </c>
      <c r="B56" s="16" t="s">
        <v>86</v>
      </c>
      <c r="C56" s="22" t="s">
        <v>146</v>
      </c>
      <c r="D56" s="24">
        <v>30</v>
      </c>
      <c r="E56" s="36"/>
      <c r="F56" s="4">
        <f t="shared" si="1"/>
        <v>0</v>
      </c>
    </row>
    <row r="57" spans="1:6" ht="15" customHeight="1" thickBot="1" x14ac:dyDescent="0.3">
      <c r="A57" s="8" t="s">
        <v>195</v>
      </c>
      <c r="B57" s="16" t="s">
        <v>87</v>
      </c>
      <c r="C57" s="22" t="s">
        <v>147</v>
      </c>
      <c r="D57" s="24">
        <v>30</v>
      </c>
      <c r="E57" s="36"/>
      <c r="F57" s="4">
        <f t="shared" si="1"/>
        <v>0</v>
      </c>
    </row>
    <row r="58" spans="1:6" ht="15" customHeight="1" thickBot="1" x14ac:dyDescent="0.3">
      <c r="A58" s="8" t="s">
        <v>196</v>
      </c>
      <c r="B58" s="16" t="s">
        <v>88</v>
      </c>
      <c r="C58" s="22" t="s">
        <v>147</v>
      </c>
      <c r="D58" s="24">
        <v>20</v>
      </c>
      <c r="E58" s="36"/>
      <c r="F58" s="4">
        <f t="shared" si="1"/>
        <v>0</v>
      </c>
    </row>
    <row r="59" spans="1:6" ht="15" customHeight="1" thickBot="1" x14ac:dyDescent="0.3">
      <c r="A59" s="8" t="s">
        <v>197</v>
      </c>
      <c r="B59" s="16" t="s">
        <v>89</v>
      </c>
      <c r="C59" s="22" t="s">
        <v>147</v>
      </c>
      <c r="D59" s="24">
        <v>20</v>
      </c>
      <c r="E59" s="36"/>
      <c r="F59" s="4">
        <f t="shared" si="1"/>
        <v>0</v>
      </c>
    </row>
    <row r="60" spans="1:6" ht="15" customHeight="1" thickBot="1" x14ac:dyDescent="0.3">
      <c r="A60" s="8" t="s">
        <v>198</v>
      </c>
      <c r="B60" s="16" t="s">
        <v>90</v>
      </c>
      <c r="C60" s="22" t="s">
        <v>146</v>
      </c>
      <c r="D60" s="24">
        <v>20</v>
      </c>
      <c r="E60" s="36"/>
      <c r="F60" s="4">
        <f t="shared" si="1"/>
        <v>0</v>
      </c>
    </row>
    <row r="61" spans="1:6" ht="15" customHeight="1" thickBot="1" x14ac:dyDescent="0.3">
      <c r="A61" s="8" t="s">
        <v>199</v>
      </c>
      <c r="B61" s="16" t="s">
        <v>91</v>
      </c>
      <c r="C61" s="22" t="s">
        <v>146</v>
      </c>
      <c r="D61" s="24">
        <v>20</v>
      </c>
      <c r="E61" s="36"/>
      <c r="F61" s="4">
        <f t="shared" si="1"/>
        <v>0</v>
      </c>
    </row>
    <row r="62" spans="1:6" ht="15" customHeight="1" thickBot="1" x14ac:dyDescent="0.3">
      <c r="A62" s="8" t="s">
        <v>200</v>
      </c>
      <c r="B62" s="16" t="s">
        <v>92</v>
      </c>
      <c r="C62" s="22" t="s">
        <v>148</v>
      </c>
      <c r="D62" s="24">
        <v>48</v>
      </c>
      <c r="E62" s="36"/>
      <c r="F62" s="4">
        <f t="shared" si="1"/>
        <v>0</v>
      </c>
    </row>
    <row r="63" spans="1:6" ht="15" customHeight="1" thickBot="1" x14ac:dyDescent="0.3">
      <c r="A63" s="8" t="s">
        <v>201</v>
      </c>
      <c r="B63" s="17" t="s">
        <v>93</v>
      </c>
      <c r="C63" s="22" t="s">
        <v>146</v>
      </c>
      <c r="D63" s="24">
        <v>5</v>
      </c>
      <c r="E63" s="36"/>
      <c r="F63" s="4">
        <f t="shared" si="1"/>
        <v>0</v>
      </c>
    </row>
    <row r="64" spans="1:6" ht="15" customHeight="1" thickBot="1" x14ac:dyDescent="0.3">
      <c r="A64" s="8" t="s">
        <v>202</v>
      </c>
      <c r="B64" s="17" t="s">
        <v>94</v>
      </c>
      <c r="C64" s="22" t="s">
        <v>146</v>
      </c>
      <c r="D64" s="24">
        <v>5</v>
      </c>
      <c r="E64" s="36"/>
      <c r="F64" s="4">
        <f t="shared" si="1"/>
        <v>0</v>
      </c>
    </row>
    <row r="65" spans="1:6" ht="15" customHeight="1" thickBot="1" x14ac:dyDescent="0.3">
      <c r="A65" s="8" t="s">
        <v>203</v>
      </c>
      <c r="B65" s="18" t="s">
        <v>95</v>
      </c>
      <c r="C65" s="22" t="s">
        <v>146</v>
      </c>
      <c r="D65" s="24">
        <v>120</v>
      </c>
      <c r="E65" s="36"/>
      <c r="F65" s="4">
        <f t="shared" si="1"/>
        <v>0</v>
      </c>
    </row>
    <row r="66" spans="1:6" ht="15" customHeight="1" thickBot="1" x14ac:dyDescent="0.3">
      <c r="A66" s="8" t="s">
        <v>204</v>
      </c>
      <c r="B66" s="18" t="s">
        <v>171</v>
      </c>
      <c r="C66" s="22" t="s">
        <v>149</v>
      </c>
      <c r="D66" s="24">
        <v>2000</v>
      </c>
      <c r="E66" s="36"/>
      <c r="F66" s="4">
        <f t="shared" si="1"/>
        <v>0</v>
      </c>
    </row>
    <row r="67" spans="1:6" ht="15" customHeight="1" thickBot="1" x14ac:dyDescent="0.3">
      <c r="A67" s="8" t="s">
        <v>205</v>
      </c>
      <c r="B67" s="18" t="s">
        <v>172</v>
      </c>
      <c r="C67" s="22" t="s">
        <v>149</v>
      </c>
      <c r="D67" s="24">
        <v>8000</v>
      </c>
      <c r="E67" s="36"/>
      <c r="F67" s="4">
        <f t="shared" si="1"/>
        <v>0</v>
      </c>
    </row>
    <row r="68" spans="1:6" ht="15" customHeight="1" thickBot="1" x14ac:dyDescent="0.3">
      <c r="A68" s="8" t="s">
        <v>206</v>
      </c>
      <c r="B68" s="17" t="s">
        <v>96</v>
      </c>
      <c r="C68" s="22" t="s">
        <v>150</v>
      </c>
      <c r="D68" s="24">
        <v>30</v>
      </c>
      <c r="E68" s="36"/>
      <c r="F68" s="4">
        <f t="shared" si="1"/>
        <v>0</v>
      </c>
    </row>
    <row r="69" spans="1:6" ht="15" customHeight="1" thickBot="1" x14ac:dyDescent="0.3">
      <c r="A69" s="8" t="s">
        <v>207</v>
      </c>
      <c r="B69" s="17" t="s">
        <v>97</v>
      </c>
      <c r="C69" s="22" t="s">
        <v>151</v>
      </c>
      <c r="D69" s="24">
        <v>48</v>
      </c>
      <c r="E69" s="36"/>
      <c r="F69" s="4">
        <f t="shared" si="1"/>
        <v>0</v>
      </c>
    </row>
    <row r="70" spans="1:6" ht="15" customHeight="1" thickBot="1" x14ac:dyDescent="0.3">
      <c r="A70" s="34" t="s">
        <v>208</v>
      </c>
      <c r="B70" s="26" t="s">
        <v>98</v>
      </c>
      <c r="C70" s="27"/>
      <c r="D70" s="28"/>
      <c r="E70" s="37"/>
      <c r="F70" s="29"/>
    </row>
    <row r="71" spans="1:6" ht="15" customHeight="1" thickBot="1" x14ac:dyDescent="0.3">
      <c r="A71" s="38" t="s">
        <v>210</v>
      </c>
      <c r="B71" s="16" t="s">
        <v>99</v>
      </c>
      <c r="C71" s="22" t="s">
        <v>146</v>
      </c>
      <c r="D71" s="24">
        <v>50</v>
      </c>
      <c r="E71" s="36"/>
      <c r="F71" s="4">
        <f>E71*D71</f>
        <v>0</v>
      </c>
    </row>
    <row r="72" spans="1:6" ht="15" customHeight="1" thickBot="1" x14ac:dyDescent="0.3">
      <c r="A72" s="8" t="s">
        <v>209</v>
      </c>
      <c r="B72" s="16" t="s">
        <v>100</v>
      </c>
      <c r="C72" s="22" t="s">
        <v>146</v>
      </c>
      <c r="D72" s="24">
        <v>50</v>
      </c>
      <c r="E72" s="36"/>
      <c r="F72" s="4">
        <f t="shared" ref="F72:F100" si="2">E72*D72</f>
        <v>0</v>
      </c>
    </row>
    <row r="73" spans="1:6" ht="15" customHeight="1" thickBot="1" x14ac:dyDescent="0.3">
      <c r="A73" s="8" t="s">
        <v>211</v>
      </c>
      <c r="B73" s="16" t="s">
        <v>101</v>
      </c>
      <c r="C73" s="22" t="s">
        <v>146</v>
      </c>
      <c r="D73" s="24">
        <v>30</v>
      </c>
      <c r="E73" s="36"/>
      <c r="F73" s="4">
        <f t="shared" si="2"/>
        <v>0</v>
      </c>
    </row>
    <row r="74" spans="1:6" ht="15" customHeight="1" thickBot="1" x14ac:dyDescent="0.3">
      <c r="A74" s="8" t="s">
        <v>212</v>
      </c>
      <c r="B74" s="16" t="s">
        <v>102</v>
      </c>
      <c r="C74" s="22" t="s">
        <v>146</v>
      </c>
      <c r="D74" s="24">
        <v>10</v>
      </c>
      <c r="E74" s="36"/>
      <c r="F74" s="4">
        <f t="shared" si="2"/>
        <v>0</v>
      </c>
    </row>
    <row r="75" spans="1:6" ht="15" customHeight="1" thickBot="1" x14ac:dyDescent="0.3">
      <c r="A75" s="8" t="s">
        <v>213</v>
      </c>
      <c r="B75" s="16" t="s">
        <v>103</v>
      </c>
      <c r="C75" s="22" t="s">
        <v>146</v>
      </c>
      <c r="D75" s="24">
        <v>20</v>
      </c>
      <c r="E75" s="36"/>
      <c r="F75" s="4">
        <f t="shared" si="2"/>
        <v>0</v>
      </c>
    </row>
    <row r="76" spans="1:6" ht="15" customHeight="1" thickBot="1" x14ac:dyDescent="0.3">
      <c r="A76" s="8" t="s">
        <v>214</v>
      </c>
      <c r="B76" s="16" t="s">
        <v>104</v>
      </c>
      <c r="C76" s="22" t="s">
        <v>152</v>
      </c>
      <c r="D76" s="24">
        <v>30</v>
      </c>
      <c r="E76" s="36"/>
      <c r="F76" s="4">
        <f t="shared" si="2"/>
        <v>0</v>
      </c>
    </row>
    <row r="77" spans="1:6" ht="15" customHeight="1" thickBot="1" x14ac:dyDescent="0.3">
      <c r="A77" s="8" t="s">
        <v>215</v>
      </c>
      <c r="B77" s="16" t="s">
        <v>105</v>
      </c>
      <c r="C77" s="22" t="s">
        <v>153</v>
      </c>
      <c r="D77" s="24">
        <v>100</v>
      </c>
      <c r="E77" s="36"/>
      <c r="F77" s="4">
        <f t="shared" si="2"/>
        <v>0</v>
      </c>
    </row>
    <row r="78" spans="1:6" ht="15" customHeight="1" thickBot="1" x14ac:dyDescent="0.3">
      <c r="A78" s="8" t="s">
        <v>216</v>
      </c>
      <c r="B78" s="16" t="s">
        <v>106</v>
      </c>
      <c r="C78" s="22" t="s">
        <v>153</v>
      </c>
      <c r="D78" s="24">
        <v>100</v>
      </c>
      <c r="E78" s="36"/>
      <c r="F78" s="4">
        <f t="shared" si="2"/>
        <v>0</v>
      </c>
    </row>
    <row r="79" spans="1:6" ht="15" customHeight="1" thickBot="1" x14ac:dyDescent="0.3">
      <c r="A79" s="8" t="s">
        <v>217</v>
      </c>
      <c r="B79" s="16" t="s">
        <v>107</v>
      </c>
      <c r="C79" s="22" t="s">
        <v>146</v>
      </c>
      <c r="D79" s="24">
        <v>20</v>
      </c>
      <c r="E79" s="36"/>
      <c r="F79" s="4">
        <f t="shared" si="2"/>
        <v>0</v>
      </c>
    </row>
    <row r="80" spans="1:6" ht="15" customHeight="1" thickBot="1" x14ac:dyDescent="0.3">
      <c r="A80" s="8" t="s">
        <v>218</v>
      </c>
      <c r="B80" s="16" t="s">
        <v>108</v>
      </c>
      <c r="C80" s="22" t="s">
        <v>146</v>
      </c>
      <c r="D80" s="24">
        <v>60</v>
      </c>
      <c r="E80" s="36"/>
      <c r="F80" s="4">
        <f t="shared" si="2"/>
        <v>0</v>
      </c>
    </row>
    <row r="81" spans="1:6" ht="15" customHeight="1" thickBot="1" x14ac:dyDescent="0.3">
      <c r="A81" s="8" t="s">
        <v>219</v>
      </c>
      <c r="B81" s="16" t="s">
        <v>109</v>
      </c>
      <c r="C81" s="22" t="s">
        <v>146</v>
      </c>
      <c r="D81" s="24">
        <v>5</v>
      </c>
      <c r="E81" s="36"/>
      <c r="F81" s="4">
        <f t="shared" si="2"/>
        <v>0</v>
      </c>
    </row>
    <row r="82" spans="1:6" ht="15" customHeight="1" thickBot="1" x14ac:dyDescent="0.3">
      <c r="A82" s="8" t="s">
        <v>220</v>
      </c>
      <c r="B82" s="16" t="s">
        <v>110</v>
      </c>
      <c r="C82" s="22" t="s">
        <v>146</v>
      </c>
      <c r="D82" s="24">
        <v>20</v>
      </c>
      <c r="E82" s="36"/>
      <c r="F82" s="4">
        <f t="shared" si="2"/>
        <v>0</v>
      </c>
    </row>
    <row r="83" spans="1:6" ht="15" customHeight="1" thickBot="1" x14ac:dyDescent="0.3">
      <c r="A83" s="8" t="s">
        <v>221</v>
      </c>
      <c r="B83" s="17" t="s">
        <v>111</v>
      </c>
      <c r="C83" s="22" t="s">
        <v>146</v>
      </c>
      <c r="D83" s="24">
        <v>50</v>
      </c>
      <c r="E83" s="36"/>
      <c r="F83" s="4">
        <f t="shared" si="2"/>
        <v>0</v>
      </c>
    </row>
    <row r="84" spans="1:6" ht="15" customHeight="1" thickBot="1" x14ac:dyDescent="0.3">
      <c r="A84" s="8" t="s">
        <v>222</v>
      </c>
      <c r="B84" s="17" t="s">
        <v>112</v>
      </c>
      <c r="C84" s="22" t="s">
        <v>146</v>
      </c>
      <c r="D84" s="24">
        <v>5</v>
      </c>
      <c r="E84" s="36"/>
      <c r="F84" s="4">
        <f t="shared" si="2"/>
        <v>0</v>
      </c>
    </row>
    <row r="85" spans="1:6" ht="15" customHeight="1" thickBot="1" x14ac:dyDescent="0.3">
      <c r="A85" s="8" t="s">
        <v>223</v>
      </c>
      <c r="B85" s="17" t="s">
        <v>113</v>
      </c>
      <c r="C85" s="22" t="s">
        <v>146</v>
      </c>
      <c r="D85" s="24">
        <v>20</v>
      </c>
      <c r="E85" s="36"/>
      <c r="F85" s="4">
        <f t="shared" si="2"/>
        <v>0</v>
      </c>
    </row>
    <row r="86" spans="1:6" ht="15" customHeight="1" thickBot="1" x14ac:dyDescent="0.3">
      <c r="A86" s="8" t="s">
        <v>224</v>
      </c>
      <c r="B86" s="17" t="s">
        <v>114</v>
      </c>
      <c r="C86" s="22" t="s">
        <v>146</v>
      </c>
      <c r="D86" s="24">
        <v>50</v>
      </c>
      <c r="E86" s="36"/>
      <c r="F86" s="4">
        <f t="shared" si="2"/>
        <v>0</v>
      </c>
    </row>
    <row r="87" spans="1:6" ht="15" customHeight="1" thickBot="1" x14ac:dyDescent="0.3">
      <c r="A87" s="8" t="s">
        <v>225</v>
      </c>
      <c r="B87" s="17" t="s">
        <v>115</v>
      </c>
      <c r="C87" s="22" t="s">
        <v>146</v>
      </c>
      <c r="D87" s="24">
        <v>50</v>
      </c>
      <c r="E87" s="36"/>
      <c r="F87" s="4">
        <f t="shared" si="2"/>
        <v>0</v>
      </c>
    </row>
    <row r="88" spans="1:6" ht="15" customHeight="1" thickBot="1" x14ac:dyDescent="0.3">
      <c r="A88" s="8" t="s">
        <v>226</v>
      </c>
      <c r="B88" s="17" t="s">
        <v>116</v>
      </c>
      <c r="C88" s="22" t="s">
        <v>146</v>
      </c>
      <c r="D88" s="24">
        <v>20</v>
      </c>
      <c r="E88" s="36"/>
      <c r="F88" s="4">
        <f t="shared" si="2"/>
        <v>0</v>
      </c>
    </row>
    <row r="89" spans="1:6" ht="15" customHeight="1" thickBot="1" x14ac:dyDescent="0.3">
      <c r="A89" s="8" t="s">
        <v>227</v>
      </c>
      <c r="B89" s="17" t="s">
        <v>117</v>
      </c>
      <c r="C89" s="22" t="s">
        <v>146</v>
      </c>
      <c r="D89" s="24">
        <v>20</v>
      </c>
      <c r="E89" s="36"/>
      <c r="F89" s="4">
        <f t="shared" si="2"/>
        <v>0</v>
      </c>
    </row>
    <row r="90" spans="1:6" ht="15" customHeight="1" thickBot="1" x14ac:dyDescent="0.3">
      <c r="A90" s="35" t="s">
        <v>228</v>
      </c>
      <c r="B90" s="17" t="s">
        <v>118</v>
      </c>
      <c r="C90" s="22" t="s">
        <v>146</v>
      </c>
      <c r="D90" s="24">
        <v>20</v>
      </c>
      <c r="E90" s="36"/>
      <c r="F90" s="4">
        <f t="shared" si="2"/>
        <v>0</v>
      </c>
    </row>
    <row r="91" spans="1:6" ht="15" customHeight="1" thickBot="1" x14ac:dyDescent="0.3">
      <c r="A91" s="35" t="s">
        <v>229</v>
      </c>
      <c r="B91" s="17" t="s">
        <v>119</v>
      </c>
      <c r="C91" s="22" t="s">
        <v>146</v>
      </c>
      <c r="D91" s="24">
        <v>5</v>
      </c>
      <c r="E91" s="36"/>
      <c r="F91" s="4">
        <f t="shared" si="2"/>
        <v>0</v>
      </c>
    </row>
    <row r="92" spans="1:6" ht="15" customHeight="1" thickBot="1" x14ac:dyDescent="0.3">
      <c r="A92" s="8" t="s">
        <v>230</v>
      </c>
      <c r="B92" s="17" t="s">
        <v>120</v>
      </c>
      <c r="C92" s="22" t="s">
        <v>146</v>
      </c>
      <c r="D92" s="24">
        <v>20</v>
      </c>
      <c r="E92" s="36"/>
      <c r="F92" s="4">
        <f t="shared" si="2"/>
        <v>0</v>
      </c>
    </row>
    <row r="93" spans="1:6" ht="15" customHeight="1" thickBot="1" x14ac:dyDescent="0.3">
      <c r="A93" s="8" t="s">
        <v>231</v>
      </c>
      <c r="B93" s="17" t="s">
        <v>121</v>
      </c>
      <c r="C93" s="22" t="s">
        <v>146</v>
      </c>
      <c r="D93" s="24">
        <v>20</v>
      </c>
      <c r="E93" s="36"/>
      <c r="F93" s="4">
        <f t="shared" si="2"/>
        <v>0</v>
      </c>
    </row>
    <row r="94" spans="1:6" ht="15" customHeight="1" thickBot="1" x14ac:dyDescent="0.3">
      <c r="A94" s="8" t="s">
        <v>232</v>
      </c>
      <c r="B94" s="17" t="s">
        <v>122</v>
      </c>
      <c r="C94" s="22" t="s">
        <v>146</v>
      </c>
      <c r="D94" s="24">
        <v>20</v>
      </c>
      <c r="E94" s="36"/>
      <c r="F94" s="4">
        <f t="shared" si="2"/>
        <v>0</v>
      </c>
    </row>
    <row r="95" spans="1:6" ht="15" customHeight="1" thickBot="1" x14ac:dyDescent="0.3">
      <c r="A95" s="8" t="s">
        <v>233</v>
      </c>
      <c r="B95" s="17" t="s">
        <v>123</v>
      </c>
      <c r="C95" s="22" t="s">
        <v>146</v>
      </c>
      <c r="D95" s="24">
        <v>20</v>
      </c>
      <c r="E95" s="36"/>
      <c r="F95" s="4">
        <f t="shared" si="2"/>
        <v>0</v>
      </c>
    </row>
    <row r="96" spans="1:6" ht="15" customHeight="1" thickBot="1" x14ac:dyDescent="0.3">
      <c r="A96" s="8" t="s">
        <v>234</v>
      </c>
      <c r="B96" s="17" t="s">
        <v>124</v>
      </c>
      <c r="C96" s="22" t="s">
        <v>146</v>
      </c>
      <c r="D96" s="24">
        <v>20</v>
      </c>
      <c r="E96" s="36"/>
      <c r="F96" s="4">
        <f t="shared" si="2"/>
        <v>0</v>
      </c>
    </row>
    <row r="97" spans="1:6" ht="15" customHeight="1" thickBot="1" x14ac:dyDescent="0.3">
      <c r="A97" s="8" t="s">
        <v>235</v>
      </c>
      <c r="B97" s="17" t="s">
        <v>125</v>
      </c>
      <c r="C97" s="22" t="s">
        <v>146</v>
      </c>
      <c r="D97" s="24">
        <v>50</v>
      </c>
      <c r="E97" s="36"/>
      <c r="F97" s="4">
        <f t="shared" si="2"/>
        <v>0</v>
      </c>
    </row>
    <row r="98" spans="1:6" ht="15" customHeight="1" thickBot="1" x14ac:dyDescent="0.3">
      <c r="A98" s="8" t="s">
        <v>236</v>
      </c>
      <c r="B98" s="17" t="s">
        <v>126</v>
      </c>
      <c r="C98" s="22" t="s">
        <v>146</v>
      </c>
      <c r="D98" s="24">
        <v>30</v>
      </c>
      <c r="E98" s="36"/>
      <c r="F98" s="4">
        <f t="shared" si="2"/>
        <v>0</v>
      </c>
    </row>
    <row r="99" spans="1:6" ht="15" customHeight="1" thickBot="1" x14ac:dyDescent="0.3">
      <c r="A99" s="8" t="s">
        <v>237</v>
      </c>
      <c r="B99" s="17" t="s">
        <v>127</v>
      </c>
      <c r="C99" s="22" t="s">
        <v>146</v>
      </c>
      <c r="D99" s="24">
        <v>20</v>
      </c>
      <c r="E99" s="36"/>
      <c r="F99" s="4">
        <f t="shared" si="2"/>
        <v>0</v>
      </c>
    </row>
    <row r="100" spans="1:6" ht="15" customHeight="1" thickBot="1" x14ac:dyDescent="0.3">
      <c r="A100" s="33" t="s">
        <v>238</v>
      </c>
      <c r="B100" s="39" t="s">
        <v>128</v>
      </c>
      <c r="C100" s="40" t="s">
        <v>146</v>
      </c>
      <c r="D100" s="41">
        <v>20</v>
      </c>
      <c r="E100" s="42"/>
      <c r="F100" s="5">
        <f t="shared" si="2"/>
        <v>0</v>
      </c>
    </row>
    <row r="101" spans="1:6" ht="15" customHeight="1" thickBot="1" x14ac:dyDescent="0.3">
      <c r="A101" s="47"/>
      <c r="B101" s="48"/>
      <c r="C101" s="48"/>
      <c r="D101" s="48"/>
      <c r="E101" s="49"/>
      <c r="F101" s="43">
        <f>SUM(F5:F100)</f>
        <v>0</v>
      </c>
    </row>
    <row r="103" spans="1:6" x14ac:dyDescent="0.25">
      <c r="B103" s="10" t="s">
        <v>5</v>
      </c>
      <c r="C103" s="20"/>
    </row>
    <row r="104" spans="1:6" x14ac:dyDescent="0.25">
      <c r="B104" s="10" t="s">
        <v>6</v>
      </c>
      <c r="C104" s="20"/>
    </row>
  </sheetData>
  <mergeCells count="1">
    <mergeCell ref="A101:E101"/>
  </mergeCells>
  <pageMargins left="0.70866141732283472" right="0.70866141732283472" top="0.19685039370078741" bottom="0.19685039370078741" header="0.31496062992125984" footer="0.31496062992125984"/>
  <pageSetup scale="4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Оборудование</vt:lpstr>
      <vt:lpstr>Работы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2013-04-10T11:23:15Z</dcterms:modified>
</cp:coreProperties>
</file>