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120" yWindow="180" windowWidth="13275" windowHeight="6885" tabRatio="347"/>
  </bookViews>
  <sheets>
    <sheet name="Форма 2" sheetId="2" r:id="rId1"/>
  </sheets>
  <definedNames>
    <definedName name="_iii707">#REF!</definedName>
    <definedName name="_iii708">#REF!</definedName>
    <definedName name="_iii709">#REF!</definedName>
    <definedName name="_iii710">#REF!</definedName>
    <definedName name="_iii711">#REF!</definedName>
    <definedName name="_iii712">#REF!</definedName>
    <definedName name="_iii801">#REF!</definedName>
    <definedName name="_iii802">#REF!</definedName>
    <definedName name="_iii803">#REF!</definedName>
    <definedName name="_iii804">#REF!</definedName>
    <definedName name="_iii805">#REF!</definedName>
    <definedName name="_iii806">#REF!</definedName>
    <definedName name="_iii807">#REF!</definedName>
    <definedName name="_iii808">#REF!</definedName>
    <definedName name="_iii809">#REF!</definedName>
    <definedName name="_iii810">#REF!</definedName>
    <definedName name="_iii811">#REF!</definedName>
    <definedName name="_iii812">#REF!</definedName>
    <definedName name="_iii901">#REF!</definedName>
    <definedName name="_iii902">#REF!</definedName>
    <definedName name="_iii903">#REF!</definedName>
    <definedName name="_iii904">#REF!</definedName>
    <definedName name="_pp607">'Форма 2'!$J$6</definedName>
    <definedName name="_pp608">'Форма 2'!$K$6</definedName>
    <definedName name="_pp609">'Форма 2'!$L$6</definedName>
    <definedName name="_pp610">'Форма 2'!$M$6</definedName>
    <definedName name="_pp611">'Форма 2'!$N$6</definedName>
    <definedName name="_pp612">'Форма 2'!$O$6</definedName>
    <definedName name="_pp701">'Форма 2'!$P$6</definedName>
    <definedName name="_pp702">'Форма 2'!$Q$6</definedName>
    <definedName name="_pp703">'Форма 2'!#REF!</definedName>
    <definedName name="_pp704">'Форма 2'!#REF!</definedName>
    <definedName name="_pp705">'Форма 2'!#REF!</definedName>
    <definedName name="_pp706">'Форма 2'!#REF!</definedName>
    <definedName name="_pp707">'Форма 2'!$R$6</definedName>
    <definedName name="_pp708">'Форма 2'!$S$6</definedName>
    <definedName name="_pp709">'Форма 2'!$T$6</definedName>
    <definedName name="_pp710">'Форма 2'!$U$6</definedName>
    <definedName name="_pp711">'Форма 2'!$V$6</definedName>
    <definedName name="_pp712">'Форма 2'!$W$6</definedName>
    <definedName name="_pp801">'Форма 2'!$X$6</definedName>
    <definedName name="_pp802">'Форма 2'!$Y$6</definedName>
    <definedName name="_pp803">'Форма 2'!$Z$6</definedName>
    <definedName name="_pp804">'Форма 2'!$AA$6</definedName>
    <definedName name="_pp805">'Форма 2'!$AB$6</definedName>
    <definedName name="_pp806">'Форма 2'!$AC$6</definedName>
    <definedName name="_pp807">'Форма 2'!$AD$6</definedName>
    <definedName name="_pp808">'Форма 2'!$AE$6</definedName>
    <definedName name="_pp809">'Форма 2'!$AF$6</definedName>
    <definedName name="_pp810">'Форма 2'!$AG$6</definedName>
    <definedName name="_ppp707">#REF!</definedName>
    <definedName name="_ppp708">#REF!</definedName>
    <definedName name="_ppp709">#REF!</definedName>
    <definedName name="_ppp710">#REF!</definedName>
    <definedName name="_ppp711">#REF!</definedName>
    <definedName name="_ppp712">#REF!</definedName>
    <definedName name="_ppp801">#REF!</definedName>
    <definedName name="_ppp802">#REF!</definedName>
    <definedName name="_ppp803">#REF!</definedName>
    <definedName name="_ppp804">#REF!</definedName>
    <definedName name="_ppp805">#REF!</definedName>
    <definedName name="_ppp806">#REF!</definedName>
    <definedName name="_ppp807">#REF!</definedName>
    <definedName name="_ppp808">#REF!</definedName>
    <definedName name="_ppp809">#REF!</definedName>
    <definedName name="_ppp810">#REF!</definedName>
    <definedName name="_ppp811">#REF!</definedName>
    <definedName name="_ppp812">#REF!</definedName>
    <definedName name="_ppp901">#REF!</definedName>
    <definedName name="_ppp902">#REF!</definedName>
    <definedName name="_ppp903">#REF!</definedName>
    <definedName name="_ppp904">#REF!</definedName>
    <definedName name="CupManagerName">#REF!</definedName>
    <definedName name="CupManagerTitle">#REF!</definedName>
    <definedName name="DepartManagerName">#REF!</definedName>
    <definedName name="DepartManagerTitle">#REF!</definedName>
    <definedName name="LotABC">#REF!</definedName>
    <definedName name="LotName">#REF!</definedName>
    <definedName name="LotName6">#REF!</definedName>
    <definedName name="LotName7">'Форма 2'!#REF!</definedName>
    <definedName name="LotName8">'Форма 2'!$B$26</definedName>
    <definedName name="LotName9">'Форма 2'!$A$5</definedName>
    <definedName name="LotNumber">#REF!</definedName>
    <definedName name="XEmpName">#REF!</definedName>
    <definedName name="XEmpPhone">#REF!</definedName>
    <definedName name="_xlnm.Print_Titles" localSheetId="0">'Форма 2'!$6:$6</definedName>
    <definedName name="_xlnm.Print_Area" localSheetId="0">'Форма 2'!$A:$AM</definedName>
  </definedNames>
  <calcPr calcId="125725"/>
</workbook>
</file>

<file path=xl/calcChain.xml><?xml version="1.0" encoding="utf-8"?>
<calcChain xmlns="http://schemas.openxmlformats.org/spreadsheetml/2006/main">
  <c r="AJ14" i="2"/>
  <c r="AJ15"/>
  <c r="AJ8"/>
  <c r="AJ9"/>
  <c r="AJ10"/>
  <c r="AJ11"/>
  <c r="AJ12"/>
  <c r="AJ13"/>
  <c r="AJ7"/>
  <c r="AJ16" l="1"/>
</calcChain>
</file>

<file path=xl/sharedStrings.xml><?xml version="1.0" encoding="utf-8"?>
<sst xmlns="http://schemas.openxmlformats.org/spreadsheetml/2006/main" count="108" uniqueCount="66">
  <si>
    <t>Программа</t>
  </si>
  <si>
    <t>ГОСТ, ТУ, ОСТ, опросный лист и пр.</t>
  </si>
  <si>
    <t>Реквизиты получателя</t>
  </si>
  <si>
    <t>Примечание:</t>
  </si>
  <si>
    <t>Наименование продукции</t>
  </si>
  <si>
    <t>Ед. изм.</t>
  </si>
  <si>
    <t>Кол-во всего</t>
  </si>
  <si>
    <t>№ п/п</t>
  </si>
  <si>
    <t>Производитель</t>
  </si>
  <si>
    <t>Дата поставки</t>
  </si>
  <si>
    <t>Код позиции</t>
  </si>
  <si>
    <t>Страна происхождения</t>
  </si>
  <si>
    <t>Начальная (максимальная) цена за ед. продукции, без учёта НДС с учётом транспортных расходов, руб.</t>
  </si>
  <si>
    <t>РЭН</t>
  </si>
  <si>
    <t>Июль 2013</t>
  </si>
  <si>
    <t>Август 2013</t>
  </si>
  <si>
    <t>Сентябрь 2013</t>
  </si>
  <si>
    <t>Октябрь 2013</t>
  </si>
  <si>
    <t>Ноябрь 2013</t>
  </si>
  <si>
    <t>Декабрь 2013</t>
  </si>
  <si>
    <t>Январь 2014</t>
  </si>
  <si>
    <t>Февраль 2014</t>
  </si>
  <si>
    <t>Июль 2014</t>
  </si>
  <si>
    <t>Август 2014</t>
  </si>
  <si>
    <t>Сентябрь 2014</t>
  </si>
  <si>
    <t>Октябрь 2014</t>
  </si>
  <si>
    <t>Ноябрь 2014</t>
  </si>
  <si>
    <t>Декабрь 2014</t>
  </si>
  <si>
    <t>Январь 2015</t>
  </si>
  <si>
    <t>Февраль 2015</t>
  </si>
  <si>
    <t>Март 2015</t>
  </si>
  <si>
    <t>Апрель 2015</t>
  </si>
  <si>
    <t>Май 2015</t>
  </si>
  <si>
    <t>Июнь 2015</t>
  </si>
  <si>
    <t>Июль 2015</t>
  </si>
  <si>
    <t>Август 2015</t>
  </si>
  <si>
    <t>Сентябрь 2015</t>
  </si>
  <si>
    <t>Октябрь 2015</t>
  </si>
  <si>
    <t>шт</t>
  </si>
  <si>
    <t xml:space="preserve">Грузополучатель: ООО «ТЭС»   ИНН 6311049306, КПП 631101001
Почтовый адрес: 127254, Москва, ул. Добролюбова, д. 16, корп. 1
Автотранспорт: г. Москва, ул. Добролюбова, д. 16, корп. 1
</t>
  </si>
  <si>
    <t>апрель 2016</t>
  </si>
  <si>
    <t>Лот № 15-02.2016 «Офисные и канцелярские принадлежности».</t>
  </si>
  <si>
    <t>Поставщик может рекомендовать к поставке аналогичную продукцию при условии обеспечения заданного качества с обязательным предоставлением сертификатов соответствия и удостоверения качества и других документов, подтверждающих соответствие качества товара Российским стандартам в системе ГОСТ – Р.</t>
  </si>
  <si>
    <t>Вид транспорта (доставка)</t>
  </si>
  <si>
    <t>Доставка поставщика</t>
  </si>
  <si>
    <t>Сумма Продукции без НДС</t>
  </si>
  <si>
    <t>Итого общая стоимость лота:</t>
  </si>
  <si>
    <t>Приложение № 1</t>
  </si>
  <si>
    <t xml:space="preserve">к документации о закупке 
"Информация о предмете закупки"  </t>
  </si>
  <si>
    <t xml:space="preserve">Бумага KYM Lux Premium (A4, 80 г/кв.м, белизна 170% CIE, 500 листов) или эквивалент
</t>
  </si>
  <si>
    <t>ГОСТ Р ИСО 9706-2000</t>
  </si>
  <si>
    <t>Бумага KYM Lux Premium (A4, 80 г/кв.м, белизна 170% CIE, 500 листов) или эквивалент</t>
  </si>
  <si>
    <t>Бумага KYM Lux Premium (А3, 80 г/кв.м, белизна 170% CIE, 500 листов) или эквивалент</t>
  </si>
  <si>
    <t>Бумага цветная IQ Color (A4, 80г/м², BL29-светло-голубой, 100 листов) или эквивалент</t>
  </si>
  <si>
    <t>Арт. 78416</t>
  </si>
  <si>
    <t>Бумага цветная IQ Color (A4, 80г/м², GN27-светло-зеленый, 100 листов) или эквивалент</t>
  </si>
  <si>
    <t>Арт. 78414</t>
  </si>
  <si>
    <t>Бумага цветная IQ Color (A4, 80г/м², MA42-ярко-зеленый, 100 листов) или эквивалент</t>
  </si>
  <si>
    <t>Арт. 78423</t>
  </si>
  <si>
    <t>Бумага цветная IQ Color (A4, 80г/м², OP174-розовый фламинго, 100 листов) или эквивалент</t>
  </si>
  <si>
    <t>Арт. 78192</t>
  </si>
  <si>
    <t>Бумага цветная IQ Color (A4, 80г/м², OR43-оранжевый, 100 листов) или эквивалент</t>
  </si>
  <si>
    <t>Арт. 78422</t>
  </si>
  <si>
    <t>Бумага цветная IQ Color (A4, 80г/м², ZG34-лимонно-желтый, 100 листов) или эквивалент</t>
  </si>
  <si>
    <t>Арт. 78412</t>
  </si>
  <si>
    <t>Примечание</t>
  </si>
</sst>
</file>

<file path=xl/styles.xml><?xml version="1.0" encoding="utf-8"?>
<styleSheet xmlns="http://schemas.openxmlformats.org/spreadsheetml/2006/main">
  <numFmts count="3">
    <numFmt numFmtId="164" formatCode="_(* #,##0.00_);_(* \(#,##0.00\);_(* &quot;-&quot;??_);_(@_)"/>
    <numFmt numFmtId="165" formatCode="[$-419]mmmm\ yyyy;@"/>
    <numFmt numFmtId="166" formatCode="#,##0.00_р_."/>
  </numFmts>
  <fonts count="46">
    <font>
      <sz val="10"/>
      <color indexed="8"/>
      <name val="Arial"/>
      <charset val="204"/>
    </font>
    <font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8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Helv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1"/>
      <color indexed="8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0"/>
      <name val="Franklin Gothic Book"/>
      <family val="2"/>
      <charset val="204"/>
    </font>
    <font>
      <sz val="10"/>
      <name val="Franklin Gothic Book"/>
      <family val="2"/>
      <charset val="204"/>
    </font>
    <font>
      <b/>
      <u/>
      <sz val="12"/>
      <name val="Franklin Gothic Book"/>
      <family val="2"/>
      <charset val="204"/>
    </font>
    <font>
      <b/>
      <u/>
      <sz val="12"/>
      <color indexed="8"/>
      <name val="Franklin Gothic Book"/>
      <family val="2"/>
      <charset val="204"/>
    </font>
    <font>
      <sz val="12"/>
      <color indexed="8"/>
      <name val="Franklin Gothic Book"/>
      <family val="2"/>
      <charset val="204"/>
    </font>
    <font>
      <b/>
      <sz val="12"/>
      <name val="Franklin Gothic Book"/>
      <family val="2"/>
      <charset val="204"/>
    </font>
    <font>
      <sz val="10"/>
      <color indexed="8"/>
      <name val="Franklin Gothic Book"/>
      <family val="2"/>
      <charset val="204"/>
    </font>
    <font>
      <b/>
      <sz val="10"/>
      <color indexed="8"/>
      <name val="Franklin Gothic Book"/>
      <family val="2"/>
      <charset val="204"/>
    </font>
    <font>
      <sz val="8"/>
      <name val="Franklin Gothic Book"/>
      <family val="2"/>
      <charset val="204"/>
    </font>
    <font>
      <b/>
      <sz val="11"/>
      <color indexed="8"/>
      <name val="Franklin Gothic Book"/>
      <family val="2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Franklin Gothic Book"/>
      <family val="2"/>
      <charset val="204"/>
    </font>
    <font>
      <b/>
      <u/>
      <sz val="14"/>
      <name val="Franklin Gothic Book"/>
      <family val="2"/>
      <charset val="204"/>
    </font>
    <font>
      <sz val="12"/>
      <name val="Franklin Gothic Book"/>
      <family val="2"/>
      <charset val="204"/>
    </font>
    <font>
      <sz val="10"/>
      <color indexed="8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indexed="8"/>
      <name val="Times New Roman"/>
      <charset val="204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47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1" applyNumberFormat="0" applyAlignment="0" applyProtection="0"/>
    <xf numFmtId="0" fontId="13" fillId="20" borderId="2" applyNumberFormat="0" applyAlignment="0" applyProtection="0"/>
    <xf numFmtId="0" fontId="14" fillId="20" borderId="1" applyNumberFormat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19" fillId="21" borderId="7" applyNumberFormat="0" applyAlignment="0" applyProtection="0"/>
    <xf numFmtId="0" fontId="20" fillId="0" borderId="0" applyNumberFormat="0" applyFill="0" applyBorder="0" applyAlignment="0" applyProtection="0"/>
    <xf numFmtId="0" fontId="21" fillId="22" borderId="0" applyNumberFormat="0" applyBorder="0" applyAlignment="0" applyProtection="0"/>
    <xf numFmtId="0" fontId="1" fillId="0" borderId="0"/>
    <xf numFmtId="0" fontId="22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24" fillId="0" borderId="9" applyNumberFormat="0" applyFill="0" applyAlignment="0" applyProtection="0"/>
    <xf numFmtId="0" fontId="25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0" fontId="26" fillId="4" borderId="0" applyNumberFormat="0" applyBorder="0" applyAlignment="0" applyProtection="0"/>
    <xf numFmtId="0" fontId="43" fillId="0" borderId="0"/>
    <xf numFmtId="0" fontId="44" fillId="0" borderId="0"/>
    <xf numFmtId="164" fontId="1" fillId="0" borderId="0" applyFont="0" applyFill="0" applyBorder="0" applyAlignment="0" applyProtection="0"/>
  </cellStyleXfs>
  <cellXfs count="100">
    <xf numFmtId="0" fontId="0" fillId="0" borderId="0" xfId="0"/>
    <xf numFmtId="0" fontId="0" fillId="0" borderId="0" xfId="0" applyAlignment="1">
      <alignment vertical="center" wrapText="1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64" fontId="7" fillId="0" borderId="0" xfId="42" applyFont="1" applyAlignment="1">
      <alignment horizontal="right"/>
    </xf>
    <xf numFmtId="0" fontId="8" fillId="0" borderId="0" xfId="0" applyFont="1" applyAlignment="1">
      <alignment wrapText="1"/>
    </xf>
    <xf numFmtId="0" fontId="8" fillId="0" borderId="0" xfId="0" applyFont="1" applyAlignment="1"/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4" fontId="6" fillId="0" borderId="0" xfId="0" applyNumberFormat="1" applyFont="1" applyAlignment="1">
      <alignment horizontal="right" vertical="center" wrapText="1"/>
    </xf>
    <xf numFmtId="4" fontId="0" fillId="0" borderId="0" xfId="0" applyNumberFormat="1" applyAlignment="1">
      <alignment vertical="center" wrapText="1"/>
    </xf>
    <xf numFmtId="4" fontId="0" fillId="0" borderId="0" xfId="0" applyNumberFormat="1"/>
    <xf numFmtId="4" fontId="6" fillId="0" borderId="0" xfId="0" applyNumberFormat="1" applyFont="1" applyAlignment="1">
      <alignment horizontal="right" vertical="center"/>
    </xf>
    <xf numFmtId="4" fontId="9" fillId="0" borderId="0" xfId="0" applyNumberFormat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27" fillId="0" borderId="0" xfId="0" applyFont="1" applyAlignment="1">
      <alignment horizontal="right" vertical="center"/>
    </xf>
    <xf numFmtId="0" fontId="28" fillId="0" borderId="0" xfId="0" applyFont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28" fillId="0" borderId="0" xfId="0" applyFont="1" applyAlignment="1">
      <alignment horizontal="right" vertical="center" wrapText="1"/>
    </xf>
    <xf numFmtId="4" fontId="28" fillId="0" borderId="0" xfId="0" applyNumberFormat="1" applyFont="1" applyAlignment="1">
      <alignment horizontal="right" vertical="center" wrapText="1"/>
    </xf>
    <xf numFmtId="164" fontId="28" fillId="0" borderId="0" xfId="42" applyFont="1" applyAlignment="1">
      <alignment horizontal="right"/>
    </xf>
    <xf numFmtId="0" fontId="29" fillId="0" borderId="0" xfId="0" applyFont="1" applyAlignment="1">
      <alignment vertical="center"/>
    </xf>
    <xf numFmtId="0" fontId="28" fillId="0" borderId="0" xfId="0" applyFont="1" applyAlignment="1">
      <alignment horizontal="left" vertical="center" wrapText="1"/>
    </xf>
    <xf numFmtId="0" fontId="30" fillId="0" borderId="0" xfId="0" applyFont="1" applyAlignment="1">
      <alignment horizontal="center"/>
    </xf>
    <xf numFmtId="4" fontId="28" fillId="0" borderId="0" xfId="0" applyNumberFormat="1" applyFont="1" applyAlignment="1">
      <alignment horizontal="right" vertical="center"/>
    </xf>
    <xf numFmtId="0" fontId="27" fillId="0" borderId="0" xfId="0" applyFont="1" applyAlignment="1">
      <alignment vertical="center"/>
    </xf>
    <xf numFmtId="0" fontId="31" fillId="0" borderId="0" xfId="0" applyFont="1" applyAlignment="1">
      <alignment horizontal="center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3" fillId="0" borderId="10" xfId="0" applyFont="1" applyBorder="1" applyAlignment="1">
      <alignment vertical="center"/>
    </xf>
    <xf numFmtId="0" fontId="33" fillId="0" borderId="10" xfId="0" applyFont="1" applyBorder="1" applyAlignment="1">
      <alignment vertical="center" wrapText="1"/>
    </xf>
    <xf numFmtId="0" fontId="33" fillId="0" borderId="10" xfId="0" quotePrefix="1" applyFont="1" applyBorder="1" applyAlignment="1">
      <alignment vertical="center" wrapText="1"/>
    </xf>
    <xf numFmtId="0" fontId="33" fillId="0" borderId="10" xfId="0" applyFont="1" applyBorder="1" applyAlignment="1">
      <alignment horizontal="left" vertical="center" wrapText="1"/>
    </xf>
    <xf numFmtId="0" fontId="35" fillId="0" borderId="0" xfId="0" applyFont="1" applyFill="1" applyBorder="1" applyAlignment="1">
      <alignment horizontal="left" vertical="center" wrapText="1"/>
    </xf>
    <xf numFmtId="0" fontId="35" fillId="0" borderId="0" xfId="0" applyFont="1" applyFill="1" applyBorder="1" applyAlignment="1">
      <alignment horizontal="right" vertical="center" wrapText="1"/>
    </xf>
    <xf numFmtId="4" fontId="35" fillId="0" borderId="0" xfId="0" applyNumberFormat="1" applyFont="1" applyFill="1" applyBorder="1" applyAlignment="1">
      <alignment horizontal="right" vertical="center" wrapText="1"/>
    </xf>
    <xf numFmtId="2" fontId="28" fillId="0" borderId="0" xfId="0" applyNumberFormat="1" applyFont="1" applyFill="1" applyBorder="1" applyAlignment="1">
      <alignment wrapText="1"/>
    </xf>
    <xf numFmtId="0" fontId="35" fillId="0" borderId="0" xfId="0" applyFont="1" applyFill="1" applyBorder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35" fillId="0" borderId="0" xfId="0" applyFont="1" applyAlignment="1">
      <alignment horizontal="left" vertical="center" wrapText="1"/>
    </xf>
    <xf numFmtId="4" fontId="35" fillId="0" borderId="0" xfId="0" applyNumberFormat="1" applyFont="1" applyAlignment="1">
      <alignment horizontal="right" vertical="center"/>
    </xf>
    <xf numFmtId="4" fontId="35" fillId="0" borderId="0" xfId="0" applyNumberFormat="1" applyFont="1" applyAlignment="1">
      <alignment horizontal="right" vertical="center" wrapText="1"/>
    </xf>
    <xf numFmtId="0" fontId="35" fillId="0" borderId="0" xfId="0" applyFont="1" applyAlignment="1">
      <alignment horizontal="left"/>
    </xf>
    <xf numFmtId="0" fontId="33" fillId="0" borderId="0" xfId="36" applyFont="1" applyAlignment="1">
      <alignment vertical="center"/>
    </xf>
    <xf numFmtId="0" fontId="33" fillId="0" borderId="0" xfId="0" applyFont="1"/>
    <xf numFmtId="0" fontId="33" fillId="0" borderId="0" xfId="0" applyFont="1" applyAlignment="1">
      <alignment vertical="center" wrapText="1"/>
    </xf>
    <xf numFmtId="4" fontId="33" fillId="0" borderId="0" xfId="0" applyNumberFormat="1" applyFont="1"/>
    <xf numFmtId="4" fontId="33" fillId="0" borderId="0" xfId="0" applyNumberFormat="1" applyFont="1" applyAlignment="1">
      <alignment vertical="center" wrapText="1"/>
    </xf>
    <xf numFmtId="0" fontId="36" fillId="0" borderId="0" xfId="0" applyFont="1" applyAlignment="1">
      <alignment horizontal="left"/>
    </xf>
    <xf numFmtId="0" fontId="36" fillId="0" borderId="0" xfId="0" applyFont="1"/>
    <xf numFmtId="4" fontId="36" fillId="0" borderId="0" xfId="0" applyNumberFormat="1" applyFont="1" applyAlignment="1">
      <alignment vertical="center" wrapText="1"/>
    </xf>
    <xf numFmtId="0" fontId="34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5" fillId="0" borderId="0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33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3" fillId="0" borderId="10" xfId="0" applyFont="1" applyBorder="1" applyAlignment="1">
      <alignment vertical="top" wrapText="1"/>
    </xf>
    <xf numFmtId="49" fontId="33" fillId="0" borderId="10" xfId="0" applyNumberFormat="1" applyFont="1" applyBorder="1" applyAlignment="1">
      <alignment horizontal="center" vertical="center" wrapText="1"/>
    </xf>
    <xf numFmtId="4" fontId="33" fillId="0" borderId="10" xfId="0" applyNumberFormat="1" applyFont="1" applyBorder="1" applyAlignment="1">
      <alignment horizontal="center" vertical="center" wrapText="1"/>
    </xf>
    <xf numFmtId="0" fontId="41" fillId="0" borderId="12" xfId="0" applyNumberFormat="1" applyFont="1" applyFill="1" applyBorder="1" applyAlignment="1" applyProtection="1">
      <alignment horizontal="center" vertical="center" wrapText="1"/>
    </xf>
    <xf numFmtId="0" fontId="41" fillId="0" borderId="13" xfId="0" applyNumberFormat="1" applyFont="1" applyFill="1" applyBorder="1" applyAlignment="1" applyProtection="1">
      <alignment horizontal="center" vertical="center" wrapText="1"/>
    </xf>
    <xf numFmtId="0" fontId="39" fillId="0" borderId="0" xfId="0" applyFont="1" applyAlignment="1">
      <alignment horizontal="left" vertical="center"/>
    </xf>
    <xf numFmtId="0" fontId="28" fillId="25" borderId="10" xfId="0" applyFont="1" applyFill="1" applyBorder="1" applyAlignment="1">
      <alignment horizontal="center" vertical="center" wrapText="1"/>
    </xf>
    <xf numFmtId="0" fontId="7" fillId="25" borderId="10" xfId="0" applyFont="1" applyFill="1" applyBorder="1" applyAlignment="1">
      <alignment horizontal="center" vertical="center" wrapText="1"/>
    </xf>
    <xf numFmtId="14" fontId="28" fillId="25" borderId="10" xfId="0" applyNumberFormat="1" applyFont="1" applyFill="1" applyBorder="1" applyAlignment="1">
      <alignment horizontal="center" vertical="center" wrapText="1"/>
    </xf>
    <xf numFmtId="165" fontId="28" fillId="25" borderId="10" xfId="0" applyNumberFormat="1" applyFont="1" applyFill="1" applyBorder="1" applyAlignment="1">
      <alignment horizontal="center" vertical="center" textRotation="90" wrapText="1"/>
    </xf>
    <xf numFmtId="4" fontId="28" fillId="25" borderId="10" xfId="0" applyNumberFormat="1" applyFont="1" applyFill="1" applyBorder="1" applyAlignment="1">
      <alignment horizontal="center" vertical="center" wrapText="1"/>
    </xf>
    <xf numFmtId="0" fontId="40" fillId="25" borderId="10" xfId="0" applyFont="1" applyFill="1" applyBorder="1" applyAlignment="1">
      <alignment horizontal="center" vertical="center" wrapText="1"/>
    </xf>
    <xf numFmtId="0" fontId="0" fillId="25" borderId="0" xfId="0" applyFill="1"/>
    <xf numFmtId="0" fontId="33" fillId="25" borderId="0" xfId="0" applyFont="1" applyFill="1" applyBorder="1" applyAlignment="1">
      <alignment vertical="center"/>
    </xf>
    <xf numFmtId="0" fontId="7" fillId="25" borderId="0" xfId="0" applyFont="1" applyFill="1" applyBorder="1" applyAlignment="1">
      <alignment horizontal="center" vertical="center" wrapText="1"/>
    </xf>
    <xf numFmtId="0" fontId="33" fillId="25" borderId="0" xfId="0" applyFont="1" applyFill="1" applyBorder="1" applyAlignment="1">
      <alignment horizontal="center" vertical="center" wrapText="1"/>
    </xf>
    <xf numFmtId="0" fontId="41" fillId="25" borderId="0" xfId="0" applyNumberFormat="1" applyFont="1" applyFill="1" applyBorder="1" applyAlignment="1" applyProtection="1">
      <alignment horizontal="left" vertical="center" wrapText="1"/>
    </xf>
    <xf numFmtId="0" fontId="37" fillId="25" borderId="0" xfId="0" applyNumberFormat="1" applyFont="1" applyFill="1" applyBorder="1" applyAlignment="1" applyProtection="1">
      <alignment horizontal="left" vertical="center" wrapText="1"/>
    </xf>
    <xf numFmtId="0" fontId="33" fillId="25" borderId="0" xfId="0" quotePrefix="1" applyFont="1" applyFill="1" applyBorder="1" applyAlignment="1">
      <alignment vertical="center" wrapText="1"/>
    </xf>
    <xf numFmtId="0" fontId="41" fillId="25" borderId="0" xfId="0" applyNumberFormat="1" applyFont="1" applyFill="1" applyBorder="1" applyAlignment="1" applyProtection="1">
      <alignment horizontal="center" vertical="center" wrapText="1"/>
    </xf>
    <xf numFmtId="4" fontId="33" fillId="25" borderId="0" xfId="0" applyNumberFormat="1" applyFont="1" applyFill="1" applyBorder="1" applyAlignment="1">
      <alignment horizontal="center" vertical="center" wrapText="1"/>
    </xf>
    <xf numFmtId="0" fontId="33" fillId="25" borderId="0" xfId="0" applyFont="1" applyFill="1" applyBorder="1" applyAlignment="1">
      <alignment vertical="top" wrapText="1"/>
    </xf>
    <xf numFmtId="0" fontId="33" fillId="25" borderId="0" xfId="0" applyFont="1" applyFill="1" applyBorder="1" applyAlignment="1">
      <alignment horizontal="left" vertical="center" wrapText="1"/>
    </xf>
    <xf numFmtId="0" fontId="32" fillId="0" borderId="11" xfId="0" applyFont="1" applyBorder="1" applyAlignment="1">
      <alignment vertical="center"/>
    </xf>
    <xf numFmtId="0" fontId="33" fillId="0" borderId="10" xfId="0" applyFont="1" applyBorder="1" applyAlignment="1">
      <alignment horizontal="center" vertical="center" wrapText="1"/>
    </xf>
    <xf numFmtId="0" fontId="41" fillId="0" borderId="12" xfId="0" applyNumberFormat="1" applyFont="1" applyFill="1" applyBorder="1" applyAlignment="1" applyProtection="1">
      <alignment horizontal="left" vertical="center" wrapText="1"/>
    </xf>
    <xf numFmtId="0" fontId="41" fillId="0" borderId="13" xfId="0" applyNumberFormat="1" applyFont="1" applyFill="1" applyBorder="1" applyAlignment="1" applyProtection="1">
      <alignment horizontal="left" vertical="center" wrapText="1"/>
    </xf>
    <xf numFmtId="0" fontId="37" fillId="0" borderId="13" xfId="0" applyNumberFormat="1" applyFont="1" applyFill="1" applyBorder="1" applyAlignment="1" applyProtection="1">
      <alignment horizontal="left" vertical="center" wrapText="1"/>
    </xf>
    <xf numFmtId="0" fontId="42" fillId="0" borderId="13" xfId="0" applyNumberFormat="1" applyFont="1" applyFill="1" applyBorder="1" applyAlignment="1" applyProtection="1">
      <alignment horizontal="left" vertical="center" wrapText="1"/>
    </xf>
    <xf numFmtId="0" fontId="45" fillId="0" borderId="13" xfId="0" applyNumberFormat="1" applyFont="1" applyFill="1" applyBorder="1" applyAlignment="1" applyProtection="1">
      <alignment horizontal="center" vertical="center" wrapText="1"/>
    </xf>
    <xf numFmtId="0" fontId="41" fillId="24" borderId="12" xfId="0" applyNumberFormat="1" applyFont="1" applyFill="1" applyBorder="1" applyAlignment="1" applyProtection="1">
      <alignment horizontal="center" vertical="center" wrapText="1"/>
    </xf>
    <xf numFmtId="0" fontId="41" fillId="24" borderId="13" xfId="0" applyNumberFormat="1" applyFont="1" applyFill="1" applyBorder="1" applyAlignment="1" applyProtection="1">
      <alignment horizontal="center" vertical="center" wrapText="1"/>
    </xf>
    <xf numFmtId="166" fontId="0" fillId="0" borderId="10" xfId="0" applyNumberFormat="1" applyFill="1" applyBorder="1"/>
    <xf numFmtId="2" fontId="34" fillId="25" borderId="0" xfId="0" applyNumberFormat="1" applyFont="1" applyFill="1" applyBorder="1" applyAlignment="1">
      <alignment horizontal="center" vertical="center" wrapText="1"/>
    </xf>
    <xf numFmtId="0" fontId="38" fillId="0" borderId="0" xfId="44" applyFont="1" applyAlignment="1">
      <alignment horizontal="left" vertical="center" wrapText="1"/>
    </xf>
    <xf numFmtId="49" fontId="34" fillId="25" borderId="0" xfId="0" applyNumberFormat="1" applyFont="1" applyFill="1" applyBorder="1" applyAlignment="1">
      <alignment horizontal="left" vertical="center" wrapText="1"/>
    </xf>
    <xf numFmtId="0" fontId="32" fillId="0" borderId="0" xfId="0" applyFont="1" applyBorder="1" applyAlignment="1">
      <alignment horizontal="right" vertical="center"/>
    </xf>
    <xf numFmtId="0" fontId="28" fillId="0" borderId="0" xfId="0" applyFont="1" applyAlignment="1">
      <alignment horizontal="right" vertical="center" wrapText="1"/>
    </xf>
  </cellXfs>
  <cellStyles count="47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45"/>
    <cellStyle name="Обычный 3" xfId="44"/>
    <cellStyle name="Обычный_Форма 2" xfId="36"/>
    <cellStyle name="Плохой" xfId="37" builtinId="27" customBuiltin="1"/>
    <cellStyle name="Пояснение" xfId="38" builtinId="53" customBuiltin="1"/>
    <cellStyle name="Примечание" xfId="39" builtinId="10" customBuiltin="1"/>
    <cellStyle name="Связанная ячейка" xfId="40" builtinId="24" customBuiltin="1"/>
    <cellStyle name="Текст предупреждения" xfId="41" builtinId="11" customBuiltin="1"/>
    <cellStyle name="Финансовый" xfId="42" builtinId="3"/>
    <cellStyle name="Финансовый 2" xfId="46"/>
    <cellStyle name="Хороший" xfId="43" builtinId="26" customBuiltin="1"/>
  </cellStyles>
  <dxfs count="3">
    <dxf>
      <font>
        <b/>
        <i val="0"/>
        <condense val="0"/>
        <extend val="0"/>
        <u/>
        <color indexed="12"/>
      </font>
      <fill>
        <patternFill patternType="none">
          <bgColor indexed="65"/>
        </patternFill>
      </fill>
    </dxf>
    <dxf>
      <font>
        <b/>
        <i val="0"/>
        <condense val="0"/>
        <extend val="0"/>
      </font>
    </dxf>
    <dxf>
      <font>
        <condense val="0"/>
        <extend val="0"/>
        <color indexed="9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3">
    <pageSetUpPr fitToPage="1"/>
  </sheetPr>
  <dimension ref="A1:AM32"/>
  <sheetViews>
    <sheetView tabSelected="1" view="pageBreakPreview" zoomScale="85" zoomScaleNormal="100" zoomScaleSheetLayoutView="85" workbookViewId="0">
      <selection activeCell="AL9" sqref="AL9"/>
    </sheetView>
  </sheetViews>
  <sheetFormatPr defaultRowHeight="12.75"/>
  <cols>
    <col min="1" max="1" width="6.42578125" customWidth="1"/>
    <col min="2" max="2" width="10.7109375" customWidth="1"/>
    <col min="3" max="3" width="10.5703125" style="61" customWidth="1"/>
    <col min="4" max="4" width="25.5703125" style="1" customWidth="1"/>
    <col min="5" max="5" width="14.28515625" style="1" customWidth="1"/>
    <col min="6" max="6" width="14.7109375" style="1" customWidth="1"/>
    <col min="7" max="7" width="14.28515625" style="1" customWidth="1"/>
    <col min="8" max="8" width="8.5703125" customWidth="1"/>
    <col min="9" max="9" width="10" customWidth="1"/>
    <col min="10" max="33" width="6.42578125" hidden="1" customWidth="1"/>
    <col min="34" max="34" width="8.5703125" customWidth="1"/>
    <col min="35" max="35" width="19.28515625" style="12" customWidth="1"/>
    <col min="36" max="36" width="21.42578125" style="13" customWidth="1"/>
    <col min="37" max="37" width="11" style="13" customWidth="1"/>
    <col min="38" max="38" width="56.42578125" style="1" customWidth="1"/>
    <col min="39" max="39" width="16.85546875" customWidth="1"/>
  </cols>
  <sheetData>
    <row r="1" spans="1:39">
      <c r="A1" s="2"/>
      <c r="B1" s="3"/>
      <c r="C1" s="54"/>
      <c r="D1" s="9"/>
      <c r="E1" s="9"/>
      <c r="F1" s="9"/>
      <c r="G1" s="9"/>
      <c r="H1" s="4"/>
      <c r="I1" s="4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11"/>
      <c r="AJ1" s="14"/>
      <c r="AK1" s="14"/>
      <c r="AL1" s="10"/>
      <c r="AM1" s="6"/>
    </row>
    <row r="2" spans="1:39" ht="16.5">
      <c r="A2" s="17"/>
      <c r="B2" s="18"/>
      <c r="C2" s="55"/>
      <c r="D2" s="85" t="s">
        <v>41</v>
      </c>
      <c r="E2" s="85"/>
      <c r="F2" s="85"/>
      <c r="G2" s="85"/>
      <c r="H2" s="8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18"/>
      <c r="AI2" s="21"/>
      <c r="AJ2" s="26"/>
      <c r="AK2" s="26"/>
      <c r="AL2" s="98" t="s">
        <v>47</v>
      </c>
      <c r="AM2" s="98"/>
    </row>
    <row r="3" spans="1:39" ht="16.5">
      <c r="A3" s="23"/>
      <c r="B3" s="19"/>
      <c r="C3" s="55"/>
      <c r="D3" s="24"/>
      <c r="E3" s="24"/>
      <c r="F3" s="24"/>
      <c r="G3" s="24"/>
      <c r="H3" s="19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18"/>
      <c r="AI3" s="21"/>
      <c r="AJ3" s="26"/>
      <c r="AK3" s="26"/>
      <c r="AL3" s="99" t="s">
        <v>48</v>
      </c>
      <c r="AM3" s="99"/>
    </row>
    <row r="4" spans="1:39" ht="16.5">
      <c r="A4" s="27"/>
      <c r="B4" s="18"/>
      <c r="C4" s="55"/>
      <c r="D4" s="24"/>
      <c r="E4" s="24"/>
      <c r="F4" s="24"/>
      <c r="G4" s="24"/>
      <c r="H4" s="19"/>
      <c r="I4" s="19"/>
      <c r="J4" s="18"/>
      <c r="K4" s="18"/>
      <c r="L4" s="18"/>
      <c r="M4" s="18"/>
      <c r="N4" s="1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18"/>
      <c r="AI4" s="21"/>
      <c r="AJ4" s="26"/>
      <c r="AK4" s="26"/>
      <c r="AL4" s="99"/>
      <c r="AM4" s="99"/>
    </row>
    <row r="5" spans="1:39" ht="16.5">
      <c r="A5" s="29"/>
      <c r="B5" s="19"/>
      <c r="C5" s="55"/>
      <c r="D5" s="24"/>
      <c r="E5" s="24"/>
      <c r="F5" s="24"/>
      <c r="G5" s="24"/>
      <c r="H5" s="19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18"/>
      <c r="AI5" s="21"/>
      <c r="AJ5" s="26"/>
      <c r="AK5" s="26"/>
      <c r="AL5" s="20"/>
      <c r="AM5" s="22"/>
    </row>
    <row r="6" spans="1:39" s="74" customFormat="1" ht="81">
      <c r="A6" s="68" t="s">
        <v>7</v>
      </c>
      <c r="B6" s="68" t="s">
        <v>10</v>
      </c>
      <c r="C6" s="68" t="s">
        <v>0</v>
      </c>
      <c r="D6" s="68" t="s">
        <v>4</v>
      </c>
      <c r="E6" s="68" t="s">
        <v>1</v>
      </c>
      <c r="F6" s="69" t="s">
        <v>8</v>
      </c>
      <c r="G6" s="69" t="s">
        <v>11</v>
      </c>
      <c r="H6" s="68" t="s">
        <v>5</v>
      </c>
      <c r="I6" s="70" t="s">
        <v>9</v>
      </c>
      <c r="J6" s="71" t="s">
        <v>14</v>
      </c>
      <c r="K6" s="71" t="s">
        <v>15</v>
      </c>
      <c r="L6" s="71" t="s">
        <v>16</v>
      </c>
      <c r="M6" s="71" t="s">
        <v>17</v>
      </c>
      <c r="N6" s="71" t="s">
        <v>18</v>
      </c>
      <c r="O6" s="71" t="s">
        <v>19</v>
      </c>
      <c r="P6" s="71" t="s">
        <v>20</v>
      </c>
      <c r="Q6" s="71" t="s">
        <v>21</v>
      </c>
      <c r="R6" s="71" t="s">
        <v>22</v>
      </c>
      <c r="S6" s="71" t="s">
        <v>23</v>
      </c>
      <c r="T6" s="71" t="s">
        <v>24</v>
      </c>
      <c r="U6" s="71" t="s">
        <v>25</v>
      </c>
      <c r="V6" s="71" t="s">
        <v>26</v>
      </c>
      <c r="W6" s="71" t="s">
        <v>27</v>
      </c>
      <c r="X6" s="71" t="s">
        <v>28</v>
      </c>
      <c r="Y6" s="71" t="s">
        <v>29</v>
      </c>
      <c r="Z6" s="71" t="s">
        <v>30</v>
      </c>
      <c r="AA6" s="71" t="s">
        <v>31</v>
      </c>
      <c r="AB6" s="71" t="s">
        <v>32</v>
      </c>
      <c r="AC6" s="71" t="s">
        <v>33</v>
      </c>
      <c r="AD6" s="71" t="s">
        <v>34</v>
      </c>
      <c r="AE6" s="71" t="s">
        <v>35</v>
      </c>
      <c r="AF6" s="71" t="s">
        <v>36</v>
      </c>
      <c r="AG6" s="71" t="s">
        <v>37</v>
      </c>
      <c r="AH6" s="68" t="s">
        <v>6</v>
      </c>
      <c r="AI6" s="72" t="s">
        <v>12</v>
      </c>
      <c r="AJ6" s="72" t="s">
        <v>45</v>
      </c>
      <c r="AK6" s="72" t="s">
        <v>43</v>
      </c>
      <c r="AL6" s="68" t="s">
        <v>2</v>
      </c>
      <c r="AM6" s="73" t="s">
        <v>65</v>
      </c>
    </row>
    <row r="7" spans="1:39" s="1" customFormat="1" ht="56.25" customHeight="1">
      <c r="A7" s="31">
        <v>1</v>
      </c>
      <c r="B7" s="91">
        <v>5963972</v>
      </c>
      <c r="C7" s="86" t="s">
        <v>13</v>
      </c>
      <c r="D7" s="87" t="s">
        <v>49</v>
      </c>
      <c r="E7" s="89" t="s">
        <v>50</v>
      </c>
      <c r="F7" s="33"/>
      <c r="G7" s="33"/>
      <c r="H7" s="65" t="s">
        <v>38</v>
      </c>
      <c r="I7" s="63" t="s">
        <v>40</v>
      </c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92">
        <v>60</v>
      </c>
      <c r="AI7" s="94">
        <v>256.33</v>
      </c>
      <c r="AJ7" s="64">
        <f>AH7*AI7</f>
        <v>15379.8</v>
      </c>
      <c r="AK7" s="64" t="s">
        <v>44</v>
      </c>
      <c r="AL7" s="62" t="s">
        <v>39</v>
      </c>
      <c r="AM7" s="34"/>
    </row>
    <row r="8" spans="1:39" s="1" customFormat="1" ht="64.5" customHeight="1">
      <c r="A8" s="31">
        <v>2</v>
      </c>
      <c r="B8" s="91">
        <v>5964153</v>
      </c>
      <c r="C8" s="86" t="s">
        <v>13</v>
      </c>
      <c r="D8" s="88" t="s">
        <v>51</v>
      </c>
      <c r="E8" s="89" t="s">
        <v>50</v>
      </c>
      <c r="F8" s="33"/>
      <c r="G8" s="33"/>
      <c r="H8" s="66" t="s">
        <v>38</v>
      </c>
      <c r="I8" s="63" t="s">
        <v>40</v>
      </c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93">
        <v>1500</v>
      </c>
      <c r="AI8" s="94">
        <v>246.35</v>
      </c>
      <c r="AJ8" s="64">
        <f t="shared" ref="AJ8:AJ15" si="0">AH8*AI8</f>
        <v>369525</v>
      </c>
      <c r="AK8" s="64" t="s">
        <v>44</v>
      </c>
      <c r="AL8" s="62" t="s">
        <v>39</v>
      </c>
      <c r="AM8" s="34"/>
    </row>
    <row r="9" spans="1:39" s="1" customFormat="1" ht="65.25" customHeight="1">
      <c r="A9" s="31">
        <v>3</v>
      </c>
      <c r="B9" s="91">
        <v>5963961</v>
      </c>
      <c r="C9" s="86" t="s">
        <v>13</v>
      </c>
      <c r="D9" s="88" t="s">
        <v>52</v>
      </c>
      <c r="E9" s="89" t="s">
        <v>50</v>
      </c>
      <c r="F9" s="33"/>
      <c r="G9" s="33"/>
      <c r="H9" s="66" t="s">
        <v>38</v>
      </c>
      <c r="I9" s="63" t="s">
        <v>40</v>
      </c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93">
        <v>25</v>
      </c>
      <c r="AI9" s="94">
        <v>512.9</v>
      </c>
      <c r="AJ9" s="64">
        <f t="shared" si="0"/>
        <v>12822.5</v>
      </c>
      <c r="AK9" s="64" t="s">
        <v>44</v>
      </c>
      <c r="AL9" s="62" t="s">
        <v>39</v>
      </c>
      <c r="AM9" s="34"/>
    </row>
    <row r="10" spans="1:39" s="1" customFormat="1" ht="76.5" customHeight="1">
      <c r="A10" s="31">
        <v>4</v>
      </c>
      <c r="B10" s="91">
        <v>5964100</v>
      </c>
      <c r="C10" s="86" t="s">
        <v>13</v>
      </c>
      <c r="D10" s="88" t="s">
        <v>53</v>
      </c>
      <c r="E10" s="89" t="s">
        <v>54</v>
      </c>
      <c r="F10" s="33"/>
      <c r="G10" s="33"/>
      <c r="H10" s="66" t="s">
        <v>38</v>
      </c>
      <c r="I10" s="63" t="s">
        <v>40</v>
      </c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93">
        <v>2</v>
      </c>
      <c r="AI10" s="94">
        <v>144.9</v>
      </c>
      <c r="AJ10" s="64">
        <f t="shared" si="0"/>
        <v>289.8</v>
      </c>
      <c r="AK10" s="64" t="s">
        <v>44</v>
      </c>
      <c r="AL10" s="62" t="s">
        <v>39</v>
      </c>
      <c r="AM10" s="34"/>
    </row>
    <row r="11" spans="1:39" s="1" customFormat="1" ht="75" customHeight="1">
      <c r="A11" s="31">
        <v>5</v>
      </c>
      <c r="B11" s="91">
        <v>5964034</v>
      </c>
      <c r="C11" s="86" t="s">
        <v>13</v>
      </c>
      <c r="D11" s="88" t="s">
        <v>55</v>
      </c>
      <c r="E11" s="89" t="s">
        <v>56</v>
      </c>
      <c r="F11" s="33"/>
      <c r="G11" s="33"/>
      <c r="H11" s="66" t="s">
        <v>38</v>
      </c>
      <c r="I11" s="63" t="s">
        <v>40</v>
      </c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93">
        <v>2</v>
      </c>
      <c r="AI11" s="94">
        <v>144.9</v>
      </c>
      <c r="AJ11" s="64">
        <f t="shared" si="0"/>
        <v>289.8</v>
      </c>
      <c r="AK11" s="64" t="s">
        <v>44</v>
      </c>
      <c r="AL11" s="62" t="s">
        <v>39</v>
      </c>
      <c r="AM11" s="34"/>
    </row>
    <row r="12" spans="1:39" s="1" customFormat="1" ht="76.5" customHeight="1">
      <c r="A12" s="31">
        <v>6</v>
      </c>
      <c r="B12" s="91">
        <v>5964044</v>
      </c>
      <c r="C12" s="86" t="s">
        <v>13</v>
      </c>
      <c r="D12" s="90" t="s">
        <v>57</v>
      </c>
      <c r="E12" s="89" t="s">
        <v>58</v>
      </c>
      <c r="F12" s="33"/>
      <c r="G12" s="33"/>
      <c r="H12" s="66" t="s">
        <v>38</v>
      </c>
      <c r="I12" s="63" t="s">
        <v>40</v>
      </c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93">
        <v>2</v>
      </c>
      <c r="AI12" s="94">
        <v>149.44</v>
      </c>
      <c r="AJ12" s="64">
        <f t="shared" si="0"/>
        <v>298.88</v>
      </c>
      <c r="AK12" s="64" t="s">
        <v>44</v>
      </c>
      <c r="AL12" s="62" t="s">
        <v>39</v>
      </c>
      <c r="AM12" s="34"/>
    </row>
    <row r="13" spans="1:39" s="1" customFormat="1" ht="77.25" customHeight="1">
      <c r="A13" s="31">
        <v>7</v>
      </c>
      <c r="B13" s="91">
        <v>5964256</v>
      </c>
      <c r="C13" s="86" t="s">
        <v>13</v>
      </c>
      <c r="D13" s="90" t="s">
        <v>59</v>
      </c>
      <c r="E13" s="89" t="s">
        <v>60</v>
      </c>
      <c r="F13" s="33"/>
      <c r="G13" s="33"/>
      <c r="H13" s="66" t="s">
        <v>38</v>
      </c>
      <c r="I13" s="63" t="s">
        <v>40</v>
      </c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93">
        <v>2</v>
      </c>
      <c r="AI13" s="94">
        <v>144.9</v>
      </c>
      <c r="AJ13" s="64">
        <f t="shared" si="0"/>
        <v>289.8</v>
      </c>
      <c r="AK13" s="64" t="s">
        <v>44</v>
      </c>
      <c r="AL13" s="62" t="s">
        <v>39</v>
      </c>
      <c r="AM13" s="34"/>
    </row>
    <row r="14" spans="1:39" s="1" customFormat="1" ht="60.75" customHeight="1">
      <c r="A14" s="31">
        <v>8</v>
      </c>
      <c r="B14" s="91">
        <v>5964174</v>
      </c>
      <c r="C14" s="86" t="s">
        <v>13</v>
      </c>
      <c r="D14" s="90" t="s">
        <v>61</v>
      </c>
      <c r="E14" s="89" t="s">
        <v>62</v>
      </c>
      <c r="F14" s="33"/>
      <c r="G14" s="33"/>
      <c r="H14" s="66" t="s">
        <v>38</v>
      </c>
      <c r="I14" s="63" t="s">
        <v>40</v>
      </c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93">
        <v>2</v>
      </c>
      <c r="AI14" s="94">
        <v>149.44</v>
      </c>
      <c r="AJ14" s="64">
        <f t="shared" si="0"/>
        <v>298.88</v>
      </c>
      <c r="AK14" s="64" t="s">
        <v>44</v>
      </c>
      <c r="AL14" s="62" t="s">
        <v>39</v>
      </c>
      <c r="AM14" s="34"/>
    </row>
    <row r="15" spans="1:39" s="1" customFormat="1" ht="67.5" customHeight="1">
      <c r="A15" s="31">
        <v>9</v>
      </c>
      <c r="B15" s="91">
        <v>5964057</v>
      </c>
      <c r="C15" s="86" t="s">
        <v>13</v>
      </c>
      <c r="D15" s="88" t="s">
        <v>63</v>
      </c>
      <c r="E15" s="89" t="s">
        <v>64</v>
      </c>
      <c r="F15" s="33"/>
      <c r="G15" s="33"/>
      <c r="H15" s="66" t="s">
        <v>38</v>
      </c>
      <c r="I15" s="63" t="s">
        <v>40</v>
      </c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93">
        <v>2</v>
      </c>
      <c r="AI15" s="94">
        <v>151.53</v>
      </c>
      <c r="AJ15" s="64">
        <f t="shared" si="0"/>
        <v>303.06</v>
      </c>
      <c r="AK15" s="64" t="s">
        <v>44</v>
      </c>
      <c r="AL15" s="62" t="s">
        <v>39</v>
      </c>
      <c r="AM15" s="34"/>
    </row>
    <row r="16" spans="1:39" s="1" customFormat="1" ht="25.5" customHeight="1">
      <c r="A16" s="75"/>
      <c r="B16" s="76"/>
      <c r="C16" s="77"/>
      <c r="D16" s="78"/>
      <c r="E16" s="79"/>
      <c r="F16" s="80"/>
      <c r="G16" s="80"/>
      <c r="H16" s="81"/>
      <c r="I16" s="97" t="s">
        <v>46</v>
      </c>
      <c r="J16" s="97"/>
      <c r="K16" s="97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7"/>
      <c r="AA16" s="97"/>
      <c r="AB16" s="97"/>
      <c r="AC16" s="97"/>
      <c r="AD16" s="97"/>
      <c r="AE16" s="97"/>
      <c r="AF16" s="97"/>
      <c r="AG16" s="97"/>
      <c r="AH16" s="97"/>
      <c r="AI16" s="97"/>
      <c r="AJ16" s="95">
        <f>SUM(AJ7:AJ15)</f>
        <v>399497.51999999996</v>
      </c>
      <c r="AK16" s="82"/>
      <c r="AL16" s="83"/>
      <c r="AM16" s="84"/>
    </row>
    <row r="17" spans="1:39" s="7" customFormat="1" ht="13.5">
      <c r="A17" s="39"/>
      <c r="B17" s="36"/>
      <c r="C17" s="56"/>
      <c r="D17" s="35"/>
      <c r="E17" s="35"/>
      <c r="F17" s="35"/>
      <c r="G17" s="35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7"/>
      <c r="AJ17" s="37"/>
      <c r="AK17" s="37"/>
      <c r="AL17" s="36"/>
      <c r="AM17" s="38"/>
    </row>
    <row r="18" spans="1:39" s="7" customFormat="1" ht="13.5">
      <c r="A18" s="39"/>
      <c r="B18" s="36"/>
      <c r="C18" s="56"/>
      <c r="D18" s="35"/>
      <c r="E18" s="35"/>
      <c r="F18" s="35"/>
      <c r="G18" s="35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7"/>
      <c r="AJ18" s="37"/>
      <c r="AK18" s="37"/>
      <c r="AL18" s="36"/>
      <c r="AM18" s="38"/>
    </row>
    <row r="19" spans="1:39" s="8" customFormat="1" ht="19.5">
      <c r="A19" s="67" t="s">
        <v>3</v>
      </c>
      <c r="B19" s="40"/>
      <c r="C19" s="57"/>
      <c r="D19" s="41"/>
      <c r="E19" s="41"/>
      <c r="F19" s="41"/>
      <c r="G19" s="41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3"/>
      <c r="AJ19" s="42"/>
      <c r="AK19" s="42"/>
      <c r="AL19" s="43"/>
      <c r="AM19" s="44"/>
    </row>
    <row r="20" spans="1:39" s="8" customFormat="1" ht="13.5">
      <c r="A20" s="96" t="s">
        <v>42</v>
      </c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3"/>
      <c r="AJ20" s="45"/>
      <c r="AK20" s="45"/>
      <c r="AL20" s="45"/>
      <c r="AM20" s="44"/>
    </row>
    <row r="21" spans="1:39" s="8" customFormat="1" ht="13.5">
      <c r="A21" s="96"/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3"/>
      <c r="AJ21" s="45"/>
      <c r="AK21" s="45"/>
      <c r="AL21" s="45"/>
      <c r="AM21" s="44"/>
    </row>
    <row r="22" spans="1:39" s="8" customFormat="1" ht="13.5">
      <c r="A22" s="96"/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3"/>
      <c r="AJ22" s="45"/>
      <c r="AK22" s="45"/>
      <c r="AL22" s="45"/>
      <c r="AM22" s="44"/>
    </row>
    <row r="23" spans="1:39" s="8" customFormat="1" ht="13.5">
      <c r="A23" s="96"/>
      <c r="B23" s="96"/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3"/>
      <c r="AJ23" s="45"/>
      <c r="AK23" s="45"/>
      <c r="AL23" s="45"/>
      <c r="AM23" s="44"/>
    </row>
    <row r="24" spans="1:39" s="8" customFormat="1" ht="13.5">
      <c r="A24" s="96"/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3"/>
      <c r="AJ24" s="45"/>
      <c r="AK24" s="45"/>
      <c r="AL24" s="45"/>
      <c r="AM24" s="44"/>
    </row>
    <row r="25" spans="1:39" s="8" customFormat="1">
      <c r="A25" s="96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3"/>
      <c r="AJ25" s="42"/>
      <c r="AK25" s="42"/>
      <c r="AL25" s="43"/>
      <c r="AM25" s="44"/>
    </row>
    <row r="26" spans="1:39" ht="24" customHeight="1">
      <c r="A26" s="46"/>
      <c r="B26" s="50"/>
      <c r="C26" s="58"/>
      <c r="D26" s="47"/>
      <c r="E26" s="47"/>
      <c r="F26" s="47"/>
      <c r="G26" s="47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9"/>
      <c r="AJ26" s="48"/>
      <c r="AK26" s="48"/>
      <c r="AL26" s="47"/>
      <c r="AM26" s="46"/>
    </row>
    <row r="27" spans="1:39" ht="13.5">
      <c r="A27" s="46"/>
      <c r="B27" s="46"/>
      <c r="C27" s="58"/>
      <c r="D27" s="47"/>
      <c r="E27" s="47"/>
      <c r="F27" s="47"/>
      <c r="G27" s="47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9"/>
      <c r="AJ27" s="48"/>
      <c r="AK27" s="48"/>
      <c r="AL27" s="47"/>
      <c r="AM27" s="46"/>
    </row>
    <row r="28" spans="1:39" ht="15.75">
      <c r="A28" s="46"/>
      <c r="B28" s="51"/>
      <c r="C28" s="59"/>
      <c r="D28" s="52"/>
      <c r="E28" s="53"/>
      <c r="F28" s="53"/>
      <c r="G28" s="53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9"/>
      <c r="AJ28" s="48"/>
      <c r="AK28" s="48"/>
      <c r="AL28" s="47"/>
      <c r="AM28" s="46"/>
    </row>
    <row r="29" spans="1:39" ht="15.75">
      <c r="A29" s="46"/>
      <c r="B29" s="46"/>
      <c r="C29" s="59"/>
      <c r="D29" s="52"/>
      <c r="E29" s="53"/>
      <c r="F29" s="53"/>
      <c r="G29" s="53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9"/>
      <c r="AJ29" s="48"/>
      <c r="AK29" s="48"/>
      <c r="AL29" s="47"/>
      <c r="AM29" s="46"/>
    </row>
    <row r="30" spans="1:39" ht="15.75">
      <c r="A30" s="46"/>
      <c r="B30" s="46"/>
      <c r="C30" s="59"/>
      <c r="D30" s="52"/>
      <c r="E30" s="53"/>
      <c r="F30" s="53"/>
      <c r="G30" s="53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9"/>
      <c r="AJ30" s="48"/>
      <c r="AK30" s="48"/>
      <c r="AL30" s="47"/>
      <c r="AM30" s="46"/>
    </row>
    <row r="31" spans="1:39" ht="15.75">
      <c r="A31" s="46"/>
      <c r="B31" s="46"/>
      <c r="C31" s="59"/>
      <c r="D31" s="52"/>
      <c r="E31" s="53"/>
      <c r="F31" s="53"/>
      <c r="G31" s="53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9"/>
      <c r="AJ31" s="48"/>
      <c r="AK31" s="48"/>
      <c r="AL31" s="47"/>
      <c r="AM31" s="46"/>
    </row>
    <row r="32" spans="1:39" ht="15">
      <c r="C32" s="60"/>
      <c r="D32" s="15"/>
      <c r="E32" s="16"/>
      <c r="F32" s="16"/>
      <c r="G32" s="16"/>
    </row>
  </sheetData>
  <mergeCells count="4">
    <mergeCell ref="A20:Q25"/>
    <mergeCell ref="I16:AI16"/>
    <mergeCell ref="AL2:AM2"/>
    <mergeCell ref="AL3:AM4"/>
  </mergeCells>
  <phoneticPr fontId="3" type="noConversion"/>
  <conditionalFormatting sqref="I16 I7:AG15">
    <cfRule type="cellIs" dxfId="2" priority="11" stopIfTrue="1" operator="equal">
      <formula>0</formula>
    </cfRule>
  </conditionalFormatting>
  <conditionalFormatting sqref="A7:A16">
    <cfRule type="cellIs" dxfId="1" priority="12" stopIfTrue="1" operator="notEqual">
      <formula>1</formula>
    </cfRule>
  </conditionalFormatting>
  <conditionalFormatting sqref="AK16 AJ7:AK15">
    <cfRule type="cellIs" dxfId="0" priority="15" stopIfTrue="1" operator="equal">
      <formula>"Самовывоз ТНЛ"</formula>
    </cfRule>
  </conditionalFormatting>
  <pageMargins left="0.19685039370078741" right="0.19685039370078741" top="0.19685039370078741" bottom="0.39370078740157483" header="0.51181102362204722" footer="0.19685039370078741"/>
  <pageSetup paperSize="9" scale="59" fitToHeight="0" orientation="landscape" r:id="rId1"/>
  <headerFooter alignWithMargins="0">
    <oddFooter>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28</vt:i4>
      </vt:variant>
    </vt:vector>
  </HeadingPairs>
  <TitlesOfParts>
    <vt:vector size="29" baseType="lpstr">
      <vt:lpstr>Форма 2</vt:lpstr>
      <vt:lpstr>_pp607</vt:lpstr>
      <vt:lpstr>_pp608</vt:lpstr>
      <vt:lpstr>_pp609</vt:lpstr>
      <vt:lpstr>_pp610</vt:lpstr>
      <vt:lpstr>_pp611</vt:lpstr>
      <vt:lpstr>_pp612</vt:lpstr>
      <vt:lpstr>_pp701</vt:lpstr>
      <vt:lpstr>_pp702</vt:lpstr>
      <vt:lpstr>_pp707</vt:lpstr>
      <vt:lpstr>_pp708</vt:lpstr>
      <vt:lpstr>_pp709</vt:lpstr>
      <vt:lpstr>_pp710</vt:lpstr>
      <vt:lpstr>_pp711</vt:lpstr>
      <vt:lpstr>_pp712</vt:lpstr>
      <vt:lpstr>_pp801</vt:lpstr>
      <vt:lpstr>_pp802</vt:lpstr>
      <vt:lpstr>_pp803</vt:lpstr>
      <vt:lpstr>_pp804</vt:lpstr>
      <vt:lpstr>_pp805</vt:lpstr>
      <vt:lpstr>_pp806</vt:lpstr>
      <vt:lpstr>_pp807</vt:lpstr>
      <vt:lpstr>_pp808</vt:lpstr>
      <vt:lpstr>_pp809</vt:lpstr>
      <vt:lpstr>_pp810</vt:lpstr>
      <vt:lpstr>LotName8</vt:lpstr>
      <vt:lpstr>LotName9</vt:lpstr>
      <vt:lpstr>'Форма 2'!Заголовки_для_печати</vt:lpstr>
      <vt:lpstr>'Форма 2'!Область_печати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КОРЕНИК Елена Николаевна</dc:creator>
  <cp:lastModifiedBy>VlasovVA</cp:lastModifiedBy>
  <cp:lastPrinted>2015-08-21T07:48:40Z</cp:lastPrinted>
  <dcterms:created xsi:type="dcterms:W3CDTF">2005-06-03T09:57:20Z</dcterms:created>
  <dcterms:modified xsi:type="dcterms:W3CDTF">2016-02-25T13:00:12Z</dcterms:modified>
</cp:coreProperties>
</file>