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F5" i="1" l="1"/>
  <c r="C8" i="1"/>
  <c r="E8" i="1" l="1"/>
  <c r="F8" i="1"/>
  <c r="F9" i="1" s="1"/>
  <c r="F10" i="1" s="1"/>
  <c r="D8" i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<sst xmlns="http://schemas.openxmlformats.org/spreadsheetml/2006/main" count="15" uniqueCount="15">
  <si>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</si>
  <si>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</si>
  <si>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</si>
  <si>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</si>
  <si>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</si>
  <si>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</si>
  <si>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</si>
  <si>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</si>
  <si>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</si>
  <si>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</si>
  <si>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Итого с учетом индекса-дефлятора Минэкономразвития России (1,029)</t>
  </si>
  <si>
    <t>Электромонтажные работы на испытательном стенде (кольцо) (ЭР-Ц54-595-2013)</t>
  </si>
  <si>
    <t>Договорной коэффициент к=0,9998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</si>
  <si>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</si>
  <si>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"Монтаж оборудования, приобретаемого в рамках статьи МИЗИ. Корпус 801. Электромонтажные работы на испытательном стенде (кольцо)"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</si>
</sst>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="115" zoomScaleNormal="115" workbookViewId="0">
      <selection activeCell="B14" sqref="B14:E20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2" t="s">
        <v>13</v>
      </c>
      <c r="D1" s="42"/>
      <c r="E1" s="42"/>
      <c r="F1" s="42"/>
    </row>
    <row r="2" spans="1:6" s="17" customFormat="1" ht="61.5" customHeight="1" x14ac:dyDescent="0.25">
      <c r="A2" s="40" t="s">
        <v>14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48" customHeight="1" x14ac:dyDescent="0.25">
      <c r="A5" s="36">
        <v>1</v>
      </c>
      <c r="B5" s="38" t="s">
        <v>11</v>
      </c>
      <c r="C5" s="31">
        <v>278160</v>
      </c>
      <c r="D5" s="31">
        <v>1083207</v>
      </c>
      <c r="E5" s="31">
        <v>1083066</v>
      </c>
      <c r="F5" s="37">
        <f>E5</f>
        <v>1083066</v>
      </c>
    </row>
    <row r="6" spans="1:6" s="3" customFormat="1" ht="19.5" customHeight="1" x14ac:dyDescent="0.25">
      <c r="A6" s="36"/>
      <c r="B6" s="30"/>
      <c r="C6" s="31"/>
      <c r="D6" s="31"/>
      <c r="E6" s="31"/>
      <c r="F6" s="37"/>
    </row>
    <row r="7" spans="1:6" s="18" customFormat="1" ht="14.25" x14ac:dyDescent="0.25">
      <c r="A7" s="22"/>
      <c r="B7" s="21" t="s">
        <v>2</v>
      </c>
      <c r="C7" s="28"/>
      <c r="D7" s="14"/>
      <c r="E7" s="19"/>
      <c r="F7" s="29"/>
    </row>
    <row r="8" spans="1:6" s="18" customFormat="1" ht="20.25" customHeight="1" x14ac:dyDescent="0.25">
      <c r="A8" s="22"/>
      <c r="B8" s="21" t="s">
        <v>7</v>
      </c>
      <c r="C8" s="14">
        <f>SUM(C5:C7)</f>
        <v>278160</v>
      </c>
      <c r="D8" s="14">
        <f>SUM(D5:D7)</f>
        <v>1083207</v>
      </c>
      <c r="E8" s="14">
        <f>SUM(E5:E7)</f>
        <v>1083066</v>
      </c>
      <c r="F8" s="25">
        <f>SUM(F5:F7)</f>
        <v>1083066</v>
      </c>
    </row>
    <row r="9" spans="1:6" s="18" customFormat="1" ht="31.5" customHeight="1" x14ac:dyDescent="0.25">
      <c r="A9" s="22"/>
      <c r="B9" s="27" t="s">
        <v>10</v>
      </c>
      <c r="C9" s="14"/>
      <c r="D9" s="14"/>
      <c r="E9" s="14"/>
      <c r="F9" s="39">
        <f>F8*1.029</f>
        <v>1114475</v>
      </c>
    </row>
    <row r="10" spans="1:6" s="18" customFormat="1" ht="26.25" customHeight="1" x14ac:dyDescent="0.25">
      <c r="A10" s="22"/>
      <c r="B10" s="27" t="s">
        <v>12</v>
      </c>
      <c r="C10" s="14"/>
      <c r="D10" s="14"/>
      <c r="E10" s="14"/>
      <c r="F10" s="25">
        <f>F9*0.9998</f>
        <v>1114252.1100000001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200565.38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1314817.49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2014-01-28T07:01:28Z</dcterms:modified>
</cp:coreProperties>
</file>